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showInkAnnotation="0"/>
  <mc:AlternateContent xmlns:mc="http://schemas.openxmlformats.org/markup-compatibility/2006">
    <mc:Choice Requires="x15">
      <x15ac:absPath xmlns:x15ac="http://schemas.microsoft.com/office/spreadsheetml/2010/11/ac" url="https://lcec1.sharepoint.com/sites/InternationalRegionalProjects/Shared Documents/General/GIZ-ACE/06- Prequalification &amp; RFP/4-Fourth Batch/3. Final RFP/"/>
    </mc:Choice>
  </mc:AlternateContent>
  <xr:revisionPtr revIDLastSave="7" documentId="8_{DD3BD4E0-8C8E-4F59-9B78-C2E0FAD6D0B9}" xr6:coauthVersionLast="47" xr6:coauthVersionMax="47" xr10:uidLastSave="{DF7A4B92-375B-4690-8580-8A663C34612D}"/>
  <bookViews>
    <workbookView xWindow="28680" yWindow="-3375" windowWidth="24240" windowHeight="13020" tabRatio="668" activeTab="3" xr2:uid="{00000000-000D-0000-FFFF-FFFF00000000}"/>
  </bookViews>
  <sheets>
    <sheet name="COVER" sheetId="1" r:id="rId1"/>
    <sheet name="Local Communities - LED Lamps" sheetId="26" r:id="rId2"/>
    <sheet name="Batch 4 MSMEs - Aley BOQ" sheetId="23" r:id="rId3"/>
    <sheet name="Batch 4 MSMEs - Chouf BOQ" sheetId="24" r:id="rId4"/>
    <sheet name="Batch 4 MSMEs - Zahle BOQ" sheetId="25" r:id="rId5"/>
  </sheets>
  <definedNames>
    <definedName name="A" localSheetId="2">#REF!</definedName>
    <definedName name="A" localSheetId="3">#REF!</definedName>
    <definedName name="A" localSheetId="4">#REF!</definedName>
    <definedName name="A" localSheetId="1">#REF!</definedName>
    <definedName name="A">#REF!</definedName>
    <definedName name="AA" localSheetId="2">#REF!</definedName>
    <definedName name="AA" localSheetId="3">#REF!</definedName>
    <definedName name="AA" localSheetId="4">#REF!</definedName>
    <definedName name="AA" localSheetId="1">#REF!</definedName>
    <definedName name="AA">#REF!</definedName>
    <definedName name="AS" localSheetId="2">#REF!</definedName>
    <definedName name="AS" localSheetId="3">#REF!</definedName>
    <definedName name="AS" localSheetId="4">#REF!</definedName>
    <definedName name="AS" localSheetId="1">#REF!</definedName>
    <definedName name="AS">#REF!</definedName>
    <definedName name="B" localSheetId="1">#REF!</definedName>
    <definedName name="B">#REF!</definedName>
    <definedName name="BB" localSheetId="1">#REF!</definedName>
    <definedName name="BB">#REF!</definedName>
    <definedName name="bbb" localSheetId="1">#REF!</definedName>
    <definedName name="bbb">#REF!</definedName>
    <definedName name="bbbbb" localSheetId="1">#REF!</definedName>
    <definedName name="bbbbb">#REF!</definedName>
    <definedName name="BUS" localSheetId="1">#REF!</definedName>
    <definedName name="BUS">#REF!</definedName>
    <definedName name="CC" localSheetId="1">#REF!</definedName>
    <definedName name="CC">#REF!</definedName>
    <definedName name="D" localSheetId="1">#REF!</definedName>
    <definedName name="D">#REF!</definedName>
    <definedName name="DD" localSheetId="1">#REF!</definedName>
    <definedName name="DD">#REF!</definedName>
    <definedName name="E" localSheetId="1">#REF!</definedName>
    <definedName name="E">#REF!</definedName>
    <definedName name="EE" localSheetId="1">#REF!</definedName>
    <definedName name="EE">#REF!</definedName>
    <definedName name="F" localSheetId="1">#REF!</definedName>
    <definedName name="F">#REF!</definedName>
    <definedName name="FF" localSheetId="1">#REF!</definedName>
    <definedName name="FF">#REF!</definedName>
    <definedName name="G" localSheetId="1">#REF!</definedName>
    <definedName name="G">#REF!</definedName>
    <definedName name="H" localSheetId="1">#REF!</definedName>
    <definedName name="H">#REF!</definedName>
    <definedName name="HH" localSheetId="1">#REF!</definedName>
    <definedName name="HH">#REF!</definedName>
    <definedName name="J" localSheetId="1">#REF!</definedName>
    <definedName name="J">#REF!</definedName>
    <definedName name="K" localSheetId="1">#REF!</definedName>
    <definedName name="K">#REF!</definedName>
    <definedName name="L" localSheetId="1">#REF!</definedName>
    <definedName name="L">#REF!</definedName>
    <definedName name="LIB" localSheetId="1">#REF!</definedName>
    <definedName name="LIB">#REF!</definedName>
    <definedName name="LL" localSheetId="1">#REF!</definedName>
    <definedName name="LL">#REF!</definedName>
    <definedName name="M" localSheetId="1">#REF!</definedName>
    <definedName name="M">#REF!</definedName>
    <definedName name="N" localSheetId="1">#REF!</definedName>
    <definedName name="N">#REF!</definedName>
    <definedName name="nb" localSheetId="1">#REF!</definedName>
    <definedName name="nb">#REF!</definedName>
    <definedName name="P" localSheetId="1">#REF!</definedName>
    <definedName name="P">#REF!</definedName>
    <definedName name="pp" localSheetId="1">#REF!</definedName>
    <definedName name="pp">#REF!</definedName>
    <definedName name="_xlnm.Print_Area" localSheetId="0">COVER!$A$1:$C$25</definedName>
    <definedName name="Q" localSheetId="2">#REF!</definedName>
    <definedName name="Q" localSheetId="3">#REF!</definedName>
    <definedName name="Q" localSheetId="4">#REF!</definedName>
    <definedName name="Q" localSheetId="1">#REF!</definedName>
    <definedName name="Q">#REF!</definedName>
    <definedName name="S" localSheetId="2">#REF!</definedName>
    <definedName name="S" localSheetId="3">#REF!</definedName>
    <definedName name="S" localSheetId="4">#REF!</definedName>
    <definedName name="S" localSheetId="1">#REF!</definedName>
    <definedName name="S">#REF!</definedName>
    <definedName name="sr" localSheetId="2">#REF!</definedName>
    <definedName name="sr" localSheetId="3">#REF!</definedName>
    <definedName name="sr" localSheetId="4">#REF!</definedName>
    <definedName name="sr" localSheetId="1">#REF!</definedName>
    <definedName name="sr">#REF!</definedName>
    <definedName name="sssss" localSheetId="1">#REF!</definedName>
    <definedName name="sssss">#REF!</definedName>
    <definedName name="T" localSheetId="1">#REF!</definedName>
    <definedName name="T">#REF!</definedName>
    <definedName name="U" localSheetId="1">#REF!</definedName>
    <definedName name="U">#REF!</definedName>
    <definedName name="V" localSheetId="1">#REF!</definedName>
    <definedName name="V">#REF!</definedName>
    <definedName name="W" localSheetId="1">#REF!</definedName>
    <definedName name="W">#REF!</definedName>
    <definedName name="X" localSheetId="1">#REF!</definedName>
    <definedName name="X">#REF!</definedName>
    <definedName name="Y" localSheetId="1">#REF!</definedName>
    <definedName name="Y">#REF!</definedName>
    <definedName name="Z" localSheetId="1">#REF!</definedName>
    <definedName name="Z">#REF!</definedName>
    <definedName name="ZZ" localSheetId="1">#REF!</definedName>
    <definedName name="Z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26" l="1"/>
  <c r="G13" i="26"/>
  <c r="G8" i="26"/>
  <c r="B8" i="26"/>
  <c r="G7" i="26"/>
  <c r="B14" i="26"/>
  <c r="G15" i="26"/>
  <c r="G17" i="26" s="1"/>
  <c r="G9" i="26"/>
  <c r="G99" i="25"/>
  <c r="B9" i="25"/>
  <c r="B10" i="25"/>
  <c r="B11" i="25"/>
  <c r="B12" i="25"/>
  <c r="G112" i="24"/>
  <c r="G36" i="24"/>
  <c r="G10" i="24"/>
  <c r="G130" i="23"/>
  <c r="G98" i="25"/>
  <c r="G74" i="24"/>
  <c r="G47" i="25"/>
  <c r="G48" i="25"/>
  <c r="G49" i="25"/>
  <c r="G50" i="25"/>
  <c r="G45" i="25"/>
  <c r="G104" i="25"/>
  <c r="G103" i="25"/>
  <c r="G102" i="25"/>
  <c r="G101" i="25"/>
  <c r="G100" i="25"/>
  <c r="G97" i="25"/>
  <c r="G96" i="25"/>
  <c r="G81" i="23"/>
  <c r="G80" i="23"/>
  <c r="G79" i="23"/>
  <c r="G78" i="23"/>
  <c r="G77" i="23"/>
  <c r="G76" i="23"/>
  <c r="G75" i="23"/>
  <c r="G74" i="23"/>
  <c r="G73" i="23"/>
  <c r="G82" i="23"/>
  <c r="G105" i="25"/>
  <c r="G125" i="24"/>
  <c r="G100" i="24"/>
  <c r="G21" i="23"/>
  <c r="G46" i="25"/>
  <c r="G60" i="25"/>
  <c r="G22" i="25"/>
  <c r="G21" i="25"/>
  <c r="G19" i="25"/>
  <c r="B17" i="25"/>
  <c r="B18" i="25"/>
  <c r="B19" i="25"/>
  <c r="B20" i="25"/>
  <c r="B21" i="25"/>
  <c r="B22" i="25"/>
  <c r="B23" i="25"/>
  <c r="B24" i="25"/>
  <c r="B25" i="25"/>
  <c r="B26" i="25"/>
  <c r="B27" i="25"/>
  <c r="G183" i="24"/>
  <c r="G182" i="24"/>
  <c r="G181" i="24"/>
  <c r="G180" i="24"/>
  <c r="G179" i="24"/>
  <c r="G178" i="24"/>
  <c r="G177" i="24"/>
  <c r="G176" i="24"/>
  <c r="G175" i="24"/>
  <c r="G184" i="24"/>
  <c r="G170" i="24"/>
  <c r="G169" i="24"/>
  <c r="G168" i="24"/>
  <c r="G167" i="24"/>
  <c r="G166" i="24"/>
  <c r="G165" i="24"/>
  <c r="G164" i="24"/>
  <c r="G163" i="24"/>
  <c r="G162" i="24"/>
  <c r="G157" i="24"/>
  <c r="G156" i="24"/>
  <c r="G155" i="24"/>
  <c r="G154" i="24"/>
  <c r="G153" i="24"/>
  <c r="G152" i="24"/>
  <c r="G151" i="24"/>
  <c r="G150" i="24"/>
  <c r="G149" i="24"/>
  <c r="G137" i="24"/>
  <c r="G144" i="24"/>
  <c r="G143" i="24"/>
  <c r="G142" i="24"/>
  <c r="G141" i="24"/>
  <c r="G140" i="24"/>
  <c r="G139" i="24"/>
  <c r="G138" i="24"/>
  <c r="G136" i="24"/>
  <c r="G131" i="24"/>
  <c r="G130" i="24"/>
  <c r="G129" i="24"/>
  <c r="G128" i="24"/>
  <c r="G127" i="24"/>
  <c r="G126" i="24"/>
  <c r="G124" i="24"/>
  <c r="G123" i="24"/>
  <c r="G49" i="24"/>
  <c r="G23" i="24"/>
  <c r="G162" i="23"/>
  <c r="G161" i="23"/>
  <c r="G160" i="23"/>
  <c r="G159" i="23"/>
  <c r="G158" i="23"/>
  <c r="G157" i="23"/>
  <c r="G156" i="23"/>
  <c r="G155" i="23"/>
  <c r="G154" i="23"/>
  <c r="G149" i="23"/>
  <c r="G148" i="23"/>
  <c r="G147" i="23"/>
  <c r="G146" i="23"/>
  <c r="G145" i="23"/>
  <c r="G144" i="23"/>
  <c r="G143" i="23"/>
  <c r="G142" i="23"/>
  <c r="G141" i="23"/>
  <c r="G117" i="23"/>
  <c r="G37" i="23"/>
  <c r="G102" i="23"/>
  <c r="G103" i="23"/>
  <c r="G89" i="23"/>
  <c r="G49" i="23"/>
  <c r="G23" i="23"/>
  <c r="B47" i="23"/>
  <c r="B48" i="23"/>
  <c r="G91" i="25"/>
  <c r="G90" i="25"/>
  <c r="G89" i="25"/>
  <c r="G88" i="25"/>
  <c r="G87" i="25"/>
  <c r="G86" i="25"/>
  <c r="G85" i="25"/>
  <c r="G80" i="25"/>
  <c r="G79" i="25"/>
  <c r="G78" i="25"/>
  <c r="G77" i="25"/>
  <c r="G76" i="25"/>
  <c r="G75" i="25"/>
  <c r="G74" i="25"/>
  <c r="G73" i="25"/>
  <c r="G68" i="25"/>
  <c r="G67" i="25"/>
  <c r="G66" i="25"/>
  <c r="G65" i="25"/>
  <c r="G64" i="25"/>
  <c r="G63" i="25"/>
  <c r="G62" i="25"/>
  <c r="G61" i="25"/>
  <c r="G55" i="25"/>
  <c r="G54" i="25"/>
  <c r="G53" i="25"/>
  <c r="G52" i="25"/>
  <c r="G51" i="25"/>
  <c r="G44" i="25"/>
  <c r="G39" i="25"/>
  <c r="G38" i="25"/>
  <c r="G37" i="25"/>
  <c r="G36" i="25"/>
  <c r="G35" i="25"/>
  <c r="G34" i="25"/>
  <c r="G33" i="25"/>
  <c r="G32" i="25"/>
  <c r="G27" i="25"/>
  <c r="G26" i="25"/>
  <c r="G25" i="25"/>
  <c r="G24" i="25"/>
  <c r="G23" i="25"/>
  <c r="G20" i="25"/>
  <c r="G18" i="25"/>
  <c r="G17" i="25"/>
  <c r="G12" i="25"/>
  <c r="G11" i="25"/>
  <c r="G10" i="25"/>
  <c r="G9" i="25"/>
  <c r="G8" i="25"/>
  <c r="G118" i="24"/>
  <c r="G117" i="24"/>
  <c r="G116" i="24"/>
  <c r="G115" i="24"/>
  <c r="G114" i="24"/>
  <c r="G113" i="24"/>
  <c r="G111" i="24"/>
  <c r="G110" i="24"/>
  <c r="G105" i="24"/>
  <c r="G104" i="24"/>
  <c r="G103" i="24"/>
  <c r="G102" i="24"/>
  <c r="G101" i="24"/>
  <c r="G99" i="24"/>
  <c r="G98" i="24"/>
  <c r="G93" i="24"/>
  <c r="G92" i="24"/>
  <c r="G91" i="24"/>
  <c r="G90" i="24"/>
  <c r="G89" i="24"/>
  <c r="G88" i="24"/>
  <c r="G87" i="24"/>
  <c r="G86" i="24"/>
  <c r="G81" i="24"/>
  <c r="G80" i="24"/>
  <c r="G79" i="24"/>
  <c r="G78" i="24"/>
  <c r="G77" i="24"/>
  <c r="G76" i="24"/>
  <c r="G75" i="24"/>
  <c r="G73" i="24"/>
  <c r="G68" i="24"/>
  <c r="G67" i="24"/>
  <c r="G66" i="24"/>
  <c r="G65" i="24"/>
  <c r="G64" i="24"/>
  <c r="G63" i="24"/>
  <c r="G62" i="24"/>
  <c r="G61" i="24"/>
  <c r="G60" i="24"/>
  <c r="G55" i="24"/>
  <c r="G54" i="24"/>
  <c r="G53" i="24"/>
  <c r="G52" i="24"/>
  <c r="G51" i="24"/>
  <c r="G50" i="24"/>
  <c r="G48" i="24"/>
  <c r="G47" i="24"/>
  <c r="G42" i="24"/>
  <c r="G41" i="24"/>
  <c r="G40" i="24"/>
  <c r="G39" i="24"/>
  <c r="G38" i="24"/>
  <c r="G37" i="24"/>
  <c r="G35" i="24"/>
  <c r="G34" i="24"/>
  <c r="G29" i="24"/>
  <c r="G28" i="24"/>
  <c r="G27" i="24"/>
  <c r="G26" i="24"/>
  <c r="G25" i="24"/>
  <c r="G24" i="24"/>
  <c r="G22" i="24"/>
  <c r="G21" i="24"/>
  <c r="B21" i="24"/>
  <c r="B22" i="24"/>
  <c r="B23" i="24"/>
  <c r="B24" i="24"/>
  <c r="B25" i="24"/>
  <c r="B26" i="24"/>
  <c r="B27" i="24"/>
  <c r="B28" i="24"/>
  <c r="B29" i="24"/>
  <c r="G16" i="24"/>
  <c r="G15" i="24"/>
  <c r="G14" i="24"/>
  <c r="G13" i="24"/>
  <c r="G12" i="24"/>
  <c r="G11" i="24"/>
  <c r="G9" i="24"/>
  <c r="G8" i="24"/>
  <c r="G136" i="23"/>
  <c r="G135" i="23"/>
  <c r="G134" i="23"/>
  <c r="G133" i="23"/>
  <c r="G132" i="23"/>
  <c r="G131" i="23"/>
  <c r="G129" i="23"/>
  <c r="G128" i="23"/>
  <c r="G127" i="23"/>
  <c r="G122" i="23"/>
  <c r="G121" i="23"/>
  <c r="G120" i="23"/>
  <c r="G119" i="23"/>
  <c r="G118" i="23"/>
  <c r="G116" i="23"/>
  <c r="G115" i="23"/>
  <c r="G114" i="23"/>
  <c r="G109" i="23"/>
  <c r="G108" i="23"/>
  <c r="G107" i="23"/>
  <c r="G106" i="23"/>
  <c r="G105" i="23"/>
  <c r="G104" i="23"/>
  <c r="G101" i="23"/>
  <c r="G100" i="23"/>
  <c r="G95" i="23"/>
  <c r="G94" i="23"/>
  <c r="G93" i="23"/>
  <c r="G92" i="23"/>
  <c r="G91" i="23"/>
  <c r="G90" i="23"/>
  <c r="G88" i="23"/>
  <c r="G87" i="23"/>
  <c r="G86" i="23"/>
  <c r="G68" i="23"/>
  <c r="G67" i="23"/>
  <c r="G66" i="23"/>
  <c r="G65" i="23"/>
  <c r="G64" i="23"/>
  <c r="G63" i="23"/>
  <c r="G62" i="23"/>
  <c r="G61" i="23"/>
  <c r="G60" i="23"/>
  <c r="G55" i="23"/>
  <c r="G54" i="23"/>
  <c r="G53" i="23"/>
  <c r="G52" i="23"/>
  <c r="G51" i="23"/>
  <c r="G50" i="23"/>
  <c r="G48" i="23"/>
  <c r="G47" i="23"/>
  <c r="G42" i="23"/>
  <c r="G41" i="23"/>
  <c r="G40" i="23"/>
  <c r="G39" i="23"/>
  <c r="G38" i="23"/>
  <c r="G36" i="23"/>
  <c r="G35" i="23"/>
  <c r="G34" i="23"/>
  <c r="G29" i="23"/>
  <c r="G28" i="23"/>
  <c r="G27" i="23"/>
  <c r="G26" i="23"/>
  <c r="G25" i="23"/>
  <c r="G24" i="23"/>
  <c r="G22" i="23"/>
  <c r="B21" i="23"/>
  <c r="B22" i="23"/>
  <c r="B23" i="23"/>
  <c r="B24" i="23"/>
  <c r="B25" i="23"/>
  <c r="B26" i="23"/>
  <c r="B27" i="23"/>
  <c r="B28" i="23"/>
  <c r="B29" i="23"/>
  <c r="B34" i="23"/>
  <c r="G16" i="23"/>
  <c r="G15" i="23"/>
  <c r="G14" i="23"/>
  <c r="G13" i="23"/>
  <c r="G12" i="23"/>
  <c r="G11" i="23"/>
  <c r="G10" i="23"/>
  <c r="G9" i="23"/>
  <c r="G8" i="23"/>
  <c r="G56" i="25"/>
  <c r="G56" i="23"/>
  <c r="G96" i="23"/>
  <c r="G43" i="23"/>
  <c r="G17" i="23"/>
  <c r="G123" i="23"/>
  <c r="G69" i="23"/>
  <c r="G163" i="23"/>
  <c r="G137" i="23"/>
  <c r="G30" i="23"/>
  <c r="G110" i="23"/>
  <c r="G150" i="23"/>
  <c r="B32" i="25"/>
  <c r="B33" i="25"/>
  <c r="B34" i="25"/>
  <c r="B35" i="25"/>
  <c r="B36" i="25"/>
  <c r="B37" i="25"/>
  <c r="B38" i="25"/>
  <c r="B39" i="25"/>
  <c r="B44" i="25"/>
  <c r="B45" i="25"/>
  <c r="B46" i="25"/>
  <c r="B47" i="25"/>
  <c r="B48" i="25"/>
  <c r="B49" i="25"/>
  <c r="B50" i="25"/>
  <c r="B51" i="25"/>
  <c r="B52" i="25"/>
  <c r="B53" i="25"/>
  <c r="B54" i="25"/>
  <c r="B55" i="25"/>
  <c r="G28" i="25"/>
  <c r="G81" i="25"/>
  <c r="G69" i="25"/>
  <c r="G40" i="25"/>
  <c r="G92" i="25"/>
  <c r="G13" i="25"/>
  <c r="G171" i="24"/>
  <c r="G158" i="24"/>
  <c r="G145" i="24"/>
  <c r="G132" i="24"/>
  <c r="B34" i="24"/>
  <c r="B35" i="24"/>
  <c r="G106" i="24"/>
  <c r="G94" i="24"/>
  <c r="G43" i="24"/>
  <c r="G69" i="24"/>
  <c r="G82" i="24"/>
  <c r="G119" i="24"/>
  <c r="G56" i="24"/>
  <c r="G30" i="24"/>
  <c r="B49" i="23"/>
  <c r="B50" i="23"/>
  <c r="B51" i="23"/>
  <c r="B52" i="23"/>
  <c r="B53" i="23"/>
  <c r="B54" i="23"/>
  <c r="B55" i="23"/>
  <c r="B60" i="23"/>
  <c r="B61" i="23"/>
  <c r="B62" i="23"/>
  <c r="B63" i="23"/>
  <c r="B64" i="23"/>
  <c r="B65" i="23"/>
  <c r="B66" i="23"/>
  <c r="B67" i="23"/>
  <c r="B68" i="23"/>
  <c r="G17" i="24"/>
  <c r="B36" i="24"/>
  <c r="B37" i="24"/>
  <c r="B38" i="24"/>
  <c r="B39" i="24"/>
  <c r="B40" i="24"/>
  <c r="B41" i="24"/>
  <c r="B42" i="24"/>
  <c r="B47" i="24"/>
  <c r="B48" i="24"/>
  <c r="B49" i="24"/>
  <c r="B50" i="24"/>
  <c r="B51" i="24"/>
  <c r="B52" i="24"/>
  <c r="B53" i="24"/>
  <c r="B54" i="24"/>
  <c r="B55" i="24"/>
  <c r="B60" i="24"/>
  <c r="B61" i="24"/>
  <c r="B62" i="24"/>
  <c r="B63" i="24"/>
  <c r="B64" i="24"/>
  <c r="B65" i="24"/>
  <c r="B66" i="24"/>
  <c r="B67" i="24"/>
  <c r="B68" i="24"/>
  <c r="B73" i="24"/>
  <c r="B74" i="24"/>
  <c r="B75" i="24"/>
  <c r="B76" i="24"/>
  <c r="B77" i="24"/>
  <c r="B78" i="24"/>
  <c r="B79" i="24"/>
  <c r="B80" i="24"/>
  <c r="B81" i="24"/>
  <c r="B73" i="23"/>
  <c r="B74" i="23"/>
  <c r="B75" i="23"/>
  <c r="B76" i="23"/>
  <c r="B77" i="23"/>
  <c r="B78" i="23"/>
  <c r="B79" i="23"/>
  <c r="B80" i="23"/>
  <c r="B81" i="23"/>
  <c r="B86" i="23"/>
  <c r="B87" i="23"/>
  <c r="B88" i="23"/>
  <c r="B89" i="23"/>
  <c r="B90" i="23"/>
  <c r="B91" i="23"/>
  <c r="B92" i="23"/>
  <c r="B93" i="23"/>
  <c r="B94" i="23"/>
  <c r="B95" i="23"/>
  <c r="B100" i="23"/>
  <c r="B101" i="23"/>
  <c r="G165" i="23"/>
  <c r="G186" i="24"/>
  <c r="G107" i="25"/>
  <c r="B60" i="25"/>
  <c r="B61" i="25"/>
  <c r="B62" i="25"/>
  <c r="B63" i="25"/>
  <c r="B64" i="25"/>
  <c r="B65" i="25"/>
  <c r="B66" i="25"/>
  <c r="B67" i="25"/>
  <c r="B68" i="25"/>
  <c r="B73" i="25"/>
  <c r="B74" i="25"/>
  <c r="B75" i="25"/>
  <c r="B76" i="25"/>
  <c r="B77" i="25"/>
  <c r="B78" i="25"/>
  <c r="B79" i="25"/>
  <c r="B80" i="25"/>
  <c r="B85" i="25"/>
  <c r="B86" i="25"/>
  <c r="B87" i="25"/>
  <c r="B88" i="25"/>
  <c r="B89" i="25"/>
  <c r="B90" i="25"/>
  <c r="B91" i="25"/>
  <c r="B96" i="25"/>
  <c r="B97" i="25"/>
  <c r="B86" i="24"/>
  <c r="B87" i="24"/>
  <c r="B88" i="24"/>
  <c r="B89" i="24"/>
  <c r="B90" i="24"/>
  <c r="B91" i="24"/>
  <c r="B92" i="24"/>
  <c r="B93" i="24"/>
  <c r="B98" i="24"/>
  <c r="B99" i="24"/>
  <c r="B100" i="24"/>
  <c r="B101" i="24"/>
  <c r="B102" i="24"/>
  <c r="B103" i="24"/>
  <c r="B104" i="24"/>
  <c r="B105" i="24"/>
  <c r="B102" i="23"/>
  <c r="B98" i="25"/>
  <c r="B101" i="25"/>
  <c r="B102" i="25"/>
  <c r="B103" i="25"/>
  <c r="B104" i="25"/>
  <c r="B110" i="24"/>
  <c r="B111" i="24"/>
  <c r="B103" i="23"/>
  <c r="B104" i="23"/>
  <c r="B105" i="23"/>
  <c r="B106" i="23"/>
  <c r="B107" i="23"/>
  <c r="B108" i="23"/>
  <c r="B109" i="23"/>
  <c r="B114" i="23"/>
  <c r="B115" i="23"/>
  <c r="B116" i="23"/>
  <c r="B117" i="23"/>
  <c r="B112" i="24"/>
  <c r="B113" i="24"/>
  <c r="B114" i="24"/>
  <c r="B115" i="24"/>
  <c r="B116" i="24"/>
  <c r="B117" i="24"/>
  <c r="B118" i="24"/>
  <c r="B123" i="24"/>
  <c r="B124" i="24"/>
  <c r="B125" i="24"/>
  <c r="B126" i="24"/>
  <c r="B127" i="24"/>
  <c r="B128" i="24"/>
  <c r="B129" i="24"/>
  <c r="B130" i="24"/>
  <c r="B131" i="24"/>
  <c r="B136" i="24"/>
  <c r="B137" i="24"/>
  <c r="B138" i="24"/>
  <c r="B139" i="24"/>
  <c r="B140" i="24"/>
  <c r="B141" i="24"/>
  <c r="B142" i="24"/>
  <c r="B143" i="24"/>
  <c r="B144" i="24"/>
  <c r="B149" i="24"/>
  <c r="B150" i="24"/>
  <c r="B151" i="24"/>
  <c r="B152" i="24"/>
  <c r="B153" i="24"/>
  <c r="B154" i="24"/>
  <c r="B155" i="24"/>
  <c r="B156" i="24"/>
  <c r="B157" i="24"/>
  <c r="B162" i="24"/>
  <c r="B163" i="24"/>
  <c r="B164" i="24"/>
  <c r="B165" i="24"/>
  <c r="B166" i="24"/>
  <c r="B167" i="24"/>
  <c r="B168" i="24"/>
  <c r="B169" i="24"/>
  <c r="B170" i="24"/>
  <c r="B175" i="24"/>
  <c r="B176" i="24"/>
  <c r="B177" i="24"/>
  <c r="B178" i="24"/>
  <c r="B179" i="24"/>
  <c r="B180" i="24"/>
  <c r="B181" i="24"/>
  <c r="B182" i="24"/>
  <c r="B183" i="24"/>
  <c r="B118" i="23"/>
  <c r="B119" i="23"/>
  <c r="B120" i="23"/>
  <c r="B121" i="23"/>
  <c r="B122" i="23"/>
  <c r="B127" i="23"/>
  <c r="B128" i="23"/>
  <c r="B129" i="23"/>
  <c r="B130" i="23"/>
  <c r="B131" i="23"/>
  <c r="B132" i="23"/>
  <c r="B133" i="23"/>
  <c r="B134" i="23"/>
  <c r="B135" i="23"/>
  <c r="B136" i="23"/>
  <c r="B141" i="23"/>
  <c r="B142" i="23"/>
  <c r="B143" i="23"/>
  <c r="B144" i="23"/>
  <c r="B145" i="23"/>
  <c r="B146" i="23"/>
  <c r="B147" i="23"/>
  <c r="B148" i="23"/>
  <c r="B149" i="23"/>
  <c r="B154" i="23"/>
  <c r="B155" i="23"/>
  <c r="B156" i="23"/>
  <c r="B157" i="23"/>
  <c r="B158" i="23"/>
  <c r="B159" i="23"/>
  <c r="B160" i="23"/>
  <c r="B161" i="23"/>
  <c r="B162" i="23"/>
</calcChain>
</file>

<file path=xl/sharedStrings.xml><?xml version="1.0" encoding="utf-8"?>
<sst xmlns="http://schemas.openxmlformats.org/spreadsheetml/2006/main" count="763" uniqueCount="172">
  <si>
    <t>Bill Of Quantities</t>
  </si>
  <si>
    <t>Client:</t>
  </si>
  <si>
    <t>ITEM</t>
  </si>
  <si>
    <t>DESCRIPTION</t>
  </si>
  <si>
    <t>Quantity</t>
  </si>
  <si>
    <t>UNIT</t>
  </si>
  <si>
    <t>Unit Price 
($)</t>
  </si>
  <si>
    <t>Total Price
($)</t>
  </si>
  <si>
    <t>pcs</t>
  </si>
  <si>
    <t>PV mounting structure for the new PV panels</t>
  </si>
  <si>
    <t>All necessiry DC and AC cables, protective devices, and accessories</t>
  </si>
  <si>
    <t>Earthing system</t>
  </si>
  <si>
    <t>Fire extinguisher, safety signage, and labelling</t>
  </si>
  <si>
    <t>Documentation, O&amp;M manual &amp; training</t>
  </si>
  <si>
    <t>O&amp;M services</t>
  </si>
  <si>
    <t>Year</t>
  </si>
  <si>
    <t>Lithium battery bank 15 kWh</t>
  </si>
  <si>
    <t>PV mounting structure</t>
  </si>
  <si>
    <t>All necessiry DC and AC cables, control system, protective devices, and accessories</t>
  </si>
  <si>
    <t>Documentation, O&amp;M manual, &amp; training</t>
  </si>
  <si>
    <t>Lithium battery bank 30 kWh</t>
  </si>
  <si>
    <t>Grand Total</t>
  </si>
  <si>
    <t>Ls</t>
  </si>
  <si>
    <t>Al Ameer Dairy – Dairy &amp; Processing Facility</t>
  </si>
  <si>
    <t>Lithium battery bank 10 kWh</t>
  </si>
  <si>
    <t>Al Hana Group – Food Production Facility</t>
  </si>
  <si>
    <t>Home Made Dairy and Mouneh – Dairy &amp; Processing Facility</t>
  </si>
  <si>
    <t>Lithium battery bank 5 kWh</t>
  </si>
  <si>
    <t>Juthoor Al Ard – Food Production Facility</t>
  </si>
  <si>
    <t>Subtotal – Home Made Dairy and Mouneh – Dairy &amp; Processing Facility</t>
  </si>
  <si>
    <t>Subtotal – Al Hana Group – Food Production Facility</t>
  </si>
  <si>
    <t>Subtotal – Al Ameer Dairy – Dairy &amp; Processing Facility</t>
  </si>
  <si>
    <t>Subtotal – Juthoor Al Ard – Food Production Facility</t>
  </si>
  <si>
    <t>Subtotal – Les Jardins Des Soussens – Agricultural Facility</t>
  </si>
  <si>
    <t>Subtotal – Al Mawasem Nursery – Agricultural Facility</t>
  </si>
  <si>
    <t>Lithium battery 5 kWh</t>
  </si>
  <si>
    <t>Variable Frequency Drive (VFD) 8 kW, single-phase</t>
  </si>
  <si>
    <t>Al Mawasem Nursery – Agricultural Business</t>
  </si>
  <si>
    <t>Les Jardins Des Soussens – Agricultural Business</t>
  </si>
  <si>
    <t>Dahab B Trabo – Agricultural Business</t>
  </si>
  <si>
    <t>Subtotal – Dahab B Trabo – Agricultural Business</t>
  </si>
  <si>
    <t>Irrigation Pump 3 HP</t>
  </si>
  <si>
    <t>Del Libano – Pasta Production Facility</t>
  </si>
  <si>
    <t>Subtotal – Del Libano – Pasta Production Facility</t>
  </si>
  <si>
    <t>Hybrid inverter ≥ 30 kW, three-phase</t>
  </si>
  <si>
    <t>Fromage Blanc – Food Production Facility</t>
  </si>
  <si>
    <t>Subtotal – Fromage Blanc – Food Production Facility</t>
  </si>
  <si>
    <t>Kheir El Ard – Food Production Facility</t>
  </si>
  <si>
    <t>Subtotal – Kheir El Ard – Food Production Facility</t>
  </si>
  <si>
    <t>البان واجبان بتلون – Supermarket</t>
  </si>
  <si>
    <t>Subtotal – البان واجبان بتلون – Supermarket</t>
  </si>
  <si>
    <t>Dairy Production from Goats – Dairy &amp; Processing Facility</t>
  </si>
  <si>
    <t>Ghanem Mills – Milling Facility</t>
  </si>
  <si>
    <t>Subtotal – Ghanem Mills – Milling Facility</t>
  </si>
  <si>
    <t>Al Ezz – Dairy &amp; Processing Facility</t>
  </si>
  <si>
    <t>Subtotal – Al Ezz – Dairy &amp; Processing Facility</t>
  </si>
  <si>
    <t>Verdant Fields – Agricultural Business</t>
  </si>
  <si>
    <t>Subtotal – Verdant Fields – Agricultural Business</t>
  </si>
  <si>
    <t>Al Yasmine Dairy – Dairy &amp; Processing Facility</t>
  </si>
  <si>
    <t>Subtotal – Al Yasmine Dairy – Dairy &amp; Processing Facility</t>
  </si>
  <si>
    <t>Safa Chicken – Poultry Facility</t>
  </si>
  <si>
    <t>Subtotal – Safa Chicken – Poultry Facility</t>
  </si>
  <si>
    <t>Mushroom Micro-enterprise – Mushroom Production Facility</t>
  </si>
  <si>
    <t>Subtotal – Mushroom Micro-enterprise – Mushroom Production Facility</t>
  </si>
  <si>
    <t>United Company for Corporation and Development – Milling Facility</t>
  </si>
  <si>
    <t>Subtotal – United Company for Corporation and Development – Milling Facility</t>
  </si>
  <si>
    <t>La Belle Blanche – Food Production Facility</t>
  </si>
  <si>
    <t>Subtotal – La Belle Blanche – Food Production Facility</t>
  </si>
  <si>
    <t>Parmaison – Food Production Facility</t>
  </si>
  <si>
    <t>Subtotal – Parmaison – Food Production Facility</t>
  </si>
  <si>
    <t>Turath w Mouneh – Food Production Facility</t>
  </si>
  <si>
    <t>Subtotal – Turath w Mouneh – Food Production Facility</t>
  </si>
  <si>
    <t>Hybrid inverter ≥ 5 kW, single-phase</t>
  </si>
  <si>
    <t>Hybrid inverter ≥ 8 kW, single-phase</t>
  </si>
  <si>
    <t>Hybrid inverter ≥ 12 kW, single-phase</t>
  </si>
  <si>
    <t>Tomagiallo – Food Production Facility</t>
  </si>
  <si>
    <t>Subtotal – Tomagiallo – Food Production Facility</t>
  </si>
  <si>
    <t>Sleiman Samaha Nursery – Agricultural Business</t>
  </si>
  <si>
    <t>Subtotal – Sleiman Samaha Nursery – Agricultural Business</t>
  </si>
  <si>
    <t>Plant It  – Agricultural Business</t>
  </si>
  <si>
    <t xml:space="preserve">Irrigation pump size 15 HP </t>
  </si>
  <si>
    <t>Fencing</t>
  </si>
  <si>
    <t>Civil Works</t>
  </si>
  <si>
    <t>Subtotal – Plant It  – Agricultural Business</t>
  </si>
  <si>
    <t>Variable frequency drive (VFD) ≥ 15 kW</t>
  </si>
  <si>
    <t>Fuel saving controller</t>
  </si>
  <si>
    <t xml:space="preserve">Subtotal – Alfa Co Trade  </t>
  </si>
  <si>
    <t>Jam and Leaf – Food Production Facility</t>
  </si>
  <si>
    <t>Subtotal – Jam and Leaf – Food Production Facility</t>
  </si>
  <si>
    <t>Hybrid inverter ≥ 8 kW, single phase</t>
  </si>
  <si>
    <t>Joury Dairy – Dairy &amp; Processing Facility</t>
  </si>
  <si>
    <t>Subtotal – Joury Dairy – Dairy &amp; Processing Facility</t>
  </si>
  <si>
    <t>Cedars Dairy Farm  – Dairy &amp; Processing Facility</t>
  </si>
  <si>
    <t>Subtotal – Cedars Dairy Farm  – Dairy &amp; Processing Facility</t>
  </si>
  <si>
    <t>PV panels</t>
  </si>
  <si>
    <t xml:space="preserve">PV panels </t>
  </si>
  <si>
    <t>Lm</t>
  </si>
  <si>
    <t xml:space="preserve">PV panels (compatible with the existing) </t>
  </si>
  <si>
    <t>PV panels (compatible with the existing)</t>
  </si>
  <si>
    <t>Hybrid inverter 8 kW, single-phase (compatible with the existing)</t>
  </si>
  <si>
    <t>Hybrid inverter 12 kW, three-phase (compatible with the existing)</t>
  </si>
  <si>
    <t>Thymescape – Food Production Facility</t>
  </si>
  <si>
    <t>Subtotal – Thymescape – Food Production Facility</t>
  </si>
  <si>
    <t>Lithium battery bank 100 kWh</t>
  </si>
  <si>
    <t>Eggs With Benefits – Poultry Facility</t>
  </si>
  <si>
    <t>On-grid inverter ≥ 10 kW, three-phase</t>
  </si>
  <si>
    <t>On-grid inverter ≥ 15 kW, three-phase</t>
  </si>
  <si>
    <t>PV Panels</t>
  </si>
  <si>
    <t>Hybrid inverter ≥ 12 kW, three-phase</t>
  </si>
  <si>
    <t>Lithium battery 10 kWh</t>
  </si>
  <si>
    <t>Hybrid inverter ≥ 40 kW, three-phase</t>
  </si>
  <si>
    <t>Variable Frequency Drive (VFD) 5 kW, single-phase</t>
  </si>
  <si>
    <t>Hybrid inverter 5 kW, single-phase (compatible with the existing)</t>
  </si>
  <si>
    <t>Dismantling of the existing PV structure and disconnection of the existing PV panels</t>
  </si>
  <si>
    <t>Installation of a new PV mounting structure to accommodate both the existing and new PV panels</t>
  </si>
  <si>
    <t>Hybrid inverter ≥ 6 kW, single-phase</t>
  </si>
  <si>
    <t>Installation of new PV panels on a new steel structure</t>
  </si>
  <si>
    <t>Extension of existing mounting structure</t>
  </si>
  <si>
    <t>On-grid inverter (total capacity ≥ 30 kW, three-phase)</t>
  </si>
  <si>
    <t>Hybrid inverter (total capacity ≥ 20 kW,single-phase)</t>
  </si>
  <si>
    <t>On-grid inverter (total capacity ≥ 40 kW, three-phase)</t>
  </si>
  <si>
    <t>Lithium battery 5 kWh (compatible with the existing)</t>
  </si>
  <si>
    <t>Scope: Supply, installation, testing, commissioning, as-built drawings, O&amp;M manual, training, and 1-year O&amp;M (preventive &amp; corrective maintenance).
System Capacity: 3.64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</si>
  <si>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7.2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</si>
  <si>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2.4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</si>
  <si>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8.4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</si>
  <si>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3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</si>
  <si>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4.8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</si>
  <si>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25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</si>
  <si>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6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</si>
  <si>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5.45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</si>
  <si>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4.2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</si>
  <si>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5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</si>
  <si>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15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</si>
  <si>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12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</si>
  <si>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3.6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</si>
  <si>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40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</si>
  <si>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8.54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</si>
  <si>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20.4 kWp
All installation works to be in line with ANNEXES 3 and 6 of this RFP.
Yellow cells shall be filled with quantities.</t>
  </si>
  <si>
    <t>Lifeline Hydroponics – Hyrdroponics Facility</t>
  </si>
  <si>
    <t>Subtotal – Lifeline Hydroponics – Hydroponics Facility</t>
  </si>
  <si>
    <t>Scope: Supply, installation, testing, commissioning, as-built drawings, O&amp;M manual, training, and 1-year O&amp;M (preventive &amp; corrective maintenance).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</si>
  <si>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18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</si>
  <si>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30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</si>
  <si>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13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</si>
  <si>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2.18 kWp
All installation works to be in line with ANNEXES 3 and 6 of this RFP.
Yellow cells shall be filled with quantities.</t>
  </si>
  <si>
    <t>Scope: Supply, installation, testing, commissioning, as-built drawings, O&amp;M manual, training, and 1-year O&amp;M (preventive &amp; corrective maintenance).
System Capacity: 10 kWp
All installation works to be in line with ANNEXES 3 and 6 of this RFP.
Yellow cells shall be filled with quantities.</t>
  </si>
  <si>
    <t>Subtotal – Eggs with Benefits – Dairy &amp; Processing Facility</t>
  </si>
  <si>
    <t>Subtotal – Everest – Cold Storage Facility</t>
  </si>
  <si>
    <t>Alfa Co Trade  - Animal Feed Facility</t>
  </si>
  <si>
    <t>Everest – Cold Storage Facility - Animal Feed Facility</t>
  </si>
  <si>
    <t>Subtotal – Maroun's Garden – Agricultural Business</t>
  </si>
  <si>
    <t>Maroun's Garden – Agricultural Business</t>
  </si>
  <si>
    <t xml:space="preserve">ACE Project - REEE Measures
MSME Systems - Chouf Region - General BoQ </t>
  </si>
  <si>
    <t xml:space="preserve">ACE Project - REEE Measures
MSME Systems - Zahle Region - General BoQ </t>
  </si>
  <si>
    <t>Request for Proposals (RFP) for Implementation of Renewable Energy &amp; Energy Efficiency (REEE) Measures in Thirty-Four (34) MSMEs and Two (2) Local Communities in Lebanon</t>
  </si>
  <si>
    <t>“Implementation of Renewable Energy Measures in Agrifood Sectors and Communities” Project - funded by the German Federal Ministry for Economic Cooperation and Development (BMZ) and implemented by the Lebanese Center for Energy Conservation (LCEC) through a Grant Agreement signed between LCEC and the Deutsche Gesellschaft für Internationale Zusammenarbeit (GIZ) GmbH under the framework of the GIZ project “Strengthening the Resilience of Smallholder Farms, Micro and Small Enterprises, and Local Communities (ACE).”</t>
  </si>
  <si>
    <t>ACE Project - REEE Measures
MSME Systems - Aley Region - General BoQ</t>
  </si>
  <si>
    <t>Note: Bidders shall submit both unpriced and priced detailed BoQs for all MSMEs covered under the submitted General BoQs.</t>
  </si>
  <si>
    <t>Variable Frequency Drive (VFD) ≥ 12 kW, three-phase</t>
  </si>
  <si>
    <t>Variable Frequency Drive (VFD) ≥ 15 kW, three-phase</t>
  </si>
  <si>
    <t>Variable Frequency Drive (VFD) ≥ 20 kW, three-phase</t>
  </si>
  <si>
    <t>Installation of a dedicated electrical panel board (connection point) for the enterprise</t>
  </si>
  <si>
    <t xml:space="preserve">ACE Project - REEE Measures
Local Communities - LED Lighting - General BoQ </t>
  </si>
  <si>
    <t>Rayak Municipality</t>
  </si>
  <si>
    <t>Scope: Supply, installation, testing, commissioning and 1-year O&amp;M (preventive &amp; corrective maintenance).
All installation works to be in line with ANNEXES 3 and 6 of this RFP.</t>
  </si>
  <si>
    <t>Kaa El Rim Municipality</t>
  </si>
  <si>
    <t>Up to</t>
  </si>
  <si>
    <t>Subtotal – Rayak Municipality – LED Lamps</t>
  </si>
  <si>
    <t>Removal of existing Sodium Lamps and Installation of Type 1 LED Lamps</t>
  </si>
  <si>
    <t>Removal of existing Sodium Lamps and Installation of Type 2 LED Lamps</t>
  </si>
  <si>
    <t>Subtotal – Kaa El Rim Municipality – LED Lamps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</si>
</sst>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_-* #,##0.00_-;\-* #,##0.00_-;_-* &quot;-&quot;??_-;_-@_-"/>
    <numFmt numFmtId="165" formatCode="_-[$$-409]* #,##0.00_ ;_-[$$-409]* \-#,##0.00\ ;_-[$$-409]* &quot;-&quot;??_ ;_-@_ "/>
    <numFmt numFmtId="166" formatCode="_-* #,##0.00\ _€_-;\-* #,##0.00\ _€_-;_-* &quot;-&quot;??\ _€_-;_-@_-"/>
    <numFmt numFmtId="167" formatCode="\$#,##0.00"/>
  </numFmts>
  <fonts count="28" x14ac:knownFonts="1">
    <font>
      <sz val="12"/>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14"/>
      <color theme="1"/>
      <name val="Karla"/>
    </font>
    <font>
      <sz val="12"/>
      <color theme="1"/>
      <name val="Karla"/>
    </font>
    <font>
      <b/>
      <sz val="20"/>
      <color theme="1"/>
      <name val="Karla"/>
    </font>
    <font>
      <b/>
      <sz val="12"/>
      <color theme="1"/>
      <name val="Karla"/>
    </font>
    <font>
      <b/>
      <sz val="18"/>
      <color theme="1"/>
      <name val="Karla"/>
    </font>
    <font>
      <b/>
      <u/>
      <sz val="12"/>
      <color theme="1"/>
      <name val="Karla"/>
    </font>
    <font>
      <i/>
      <sz val="12"/>
      <color theme="1"/>
      <name val="Karla"/>
    </font>
    <font>
      <sz val="12"/>
      <name val="Times New Roman"/>
      <family val="1"/>
      <charset val="178"/>
    </font>
    <font>
      <sz val="10"/>
      <name val="MS Sans Serif"/>
      <family val="2"/>
    </font>
    <font>
      <sz val="10"/>
      <name val="Arial"/>
      <family val="2"/>
    </font>
    <font>
      <sz val="10"/>
      <color rgb="FF000000"/>
      <name val="Arial"/>
      <family val="2"/>
    </font>
    <font>
      <sz val="12"/>
      <color rgb="FF000000"/>
      <name val="Times New Roman"/>
      <family val="1"/>
    </font>
    <font>
      <sz val="12"/>
      <color rgb="FF000000"/>
      <name val="Times New Roman"/>
      <family val="1"/>
    </font>
    <font>
      <b/>
      <sz val="20"/>
      <color theme="1"/>
      <name val="Palatino Linotype"/>
      <family val="1"/>
    </font>
    <font>
      <sz val="12"/>
      <color rgb="FF000000"/>
      <name val="Palatino Linotype"/>
      <family val="1"/>
    </font>
    <font>
      <b/>
      <sz val="16"/>
      <color theme="1"/>
      <name val="Palatino Linotype"/>
      <family val="1"/>
    </font>
    <font>
      <b/>
      <sz val="18"/>
      <color theme="1"/>
      <name val="Palatino Linotype"/>
      <family val="1"/>
    </font>
    <font>
      <sz val="12"/>
      <color theme="1"/>
      <name val="Palatino Linotype"/>
      <family val="1"/>
    </font>
    <font>
      <b/>
      <sz val="12"/>
      <name val="Palatino Linotype"/>
      <family val="1"/>
    </font>
    <font>
      <b/>
      <sz val="11"/>
      <name val="Palatino Linotype"/>
      <family val="1"/>
    </font>
    <font>
      <b/>
      <sz val="12"/>
      <color theme="1"/>
      <name val="Palatino Linotype"/>
      <family val="1"/>
    </font>
    <font>
      <b/>
      <sz val="11"/>
      <color theme="1"/>
      <name val="Palatino Linotype"/>
      <family val="1"/>
    </font>
    <font>
      <sz val="16"/>
      <color theme="1"/>
      <name val="Palatino Linotype"/>
      <family val="1"/>
    </font>
    <font>
      <i/>
      <sz val="12"/>
      <name val="Palatino Linotype"/>
      <family val="1"/>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rgb="FFFFFF00"/>
        <bgColor indexed="64"/>
      </patternFill>
    </fill>
  </fills>
  <borders count="17">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auto="1"/>
      </bottom>
      <diagonal/>
    </border>
    <border>
      <left/>
      <right/>
      <top style="thin">
        <color indexed="64"/>
      </top>
      <bottom style="thin">
        <color auto="1"/>
      </bottom>
      <diagonal/>
    </border>
    <border>
      <left/>
      <right style="medium">
        <color indexed="64"/>
      </right>
      <top style="thin">
        <color indexed="64"/>
      </top>
      <bottom style="thin">
        <color auto="1"/>
      </bottom>
      <diagonal/>
    </border>
  </borders>
  <cellStyleXfs count="19">
    <xf numFmtId="1" fontId="0" fillId="0" borderId="0"/>
    <xf numFmtId="0" fontId="12" fillId="0" borderId="1"/>
    <xf numFmtId="0" fontId="3" fillId="0" borderId="1"/>
    <xf numFmtId="1" fontId="11" fillId="0" borderId="3">
      <alignment horizontal="justify" wrapText="1"/>
    </xf>
    <xf numFmtId="0" fontId="13" fillId="0" borderId="1"/>
    <xf numFmtId="166" fontId="13" fillId="0" borderId="1" applyFont="0" applyFill="0" applyBorder="0" applyAlignment="0" applyProtection="0"/>
    <xf numFmtId="0" fontId="14" fillId="0" borderId="1"/>
    <xf numFmtId="44" fontId="14" fillId="0" borderId="1" applyFont="0" applyFill="0" applyBorder="0" applyAlignment="0" applyProtection="0"/>
    <xf numFmtId="44" fontId="13" fillId="0" borderId="1" applyFont="0" applyFill="0" applyBorder="0" applyAlignment="0" applyProtection="0"/>
    <xf numFmtId="1" fontId="15" fillId="0" borderId="1"/>
    <xf numFmtId="0" fontId="2" fillId="0" borderId="1"/>
    <xf numFmtId="9" fontId="15" fillId="0" borderId="1" applyFont="0" applyFill="0" applyBorder="0" applyAlignment="0" applyProtection="0"/>
    <xf numFmtId="0" fontId="13" fillId="0" borderId="1"/>
    <xf numFmtId="0" fontId="13" fillId="0" borderId="1"/>
    <xf numFmtId="1" fontId="16" fillId="0" borderId="1"/>
    <xf numFmtId="164" fontId="15" fillId="0" borderId="1" applyFont="0" applyFill="0" applyBorder="0" applyAlignment="0" applyProtection="0"/>
    <xf numFmtId="1" fontId="15" fillId="0" borderId="1"/>
    <xf numFmtId="1" fontId="15" fillId="0" borderId="1"/>
    <xf numFmtId="0" fontId="1" fillId="0" borderId="1"/>
  </cellStyleXfs>
  <cellXfs count="79">
    <xf numFmtId="1" fontId="0" fillId="0" borderId="0" xfId="0" applyAlignment="1">
      <alignment horizontal="left" vertical="top" wrapText="1"/>
    </xf>
    <xf numFmtId="1" fontId="0" fillId="0" borderId="1" xfId="0" applyBorder="1" applyAlignment="1" applyProtection="1">
      <alignment horizontal="left" vertical="top" wrapText="1"/>
      <protection locked="0"/>
    </xf>
    <xf numFmtId="49" fontId="4" fillId="0" borderId="1" xfId="0" applyNumberFormat="1" applyFont="1" applyBorder="1" applyAlignment="1" applyProtection="1">
      <alignment horizontal="left" wrapText="1"/>
      <protection locked="0"/>
    </xf>
    <xf numFmtId="1" fontId="0" fillId="0" borderId="0" xfId="0" applyAlignment="1" applyProtection="1">
      <alignment horizontal="left" vertical="top" wrapText="1"/>
      <protection locked="0"/>
    </xf>
    <xf numFmtId="49" fontId="4" fillId="0" borderId="1" xfId="0" applyNumberFormat="1" applyFont="1" applyBorder="1" applyAlignment="1" applyProtection="1">
      <alignment horizontal="center" wrapText="1"/>
      <protection locked="0"/>
    </xf>
    <xf numFmtId="49" fontId="5" fillId="0" borderId="1" xfId="0" applyNumberFormat="1" applyFont="1" applyBorder="1" applyAlignment="1" applyProtection="1">
      <alignment horizontal="left" wrapText="1"/>
      <protection locked="0"/>
    </xf>
    <xf numFmtId="1" fontId="5" fillId="0" borderId="1" xfId="0" applyFont="1" applyBorder="1" applyAlignment="1" applyProtection="1">
      <alignment horizontal="left" vertical="top" wrapText="1"/>
      <protection locked="0"/>
    </xf>
    <xf numFmtId="49" fontId="6" fillId="0" borderId="1" xfId="0" applyNumberFormat="1"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49" fontId="5" fillId="0" borderId="1"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center" vertical="center" wrapText="1"/>
      <protection locked="0"/>
    </xf>
    <xf numFmtId="49" fontId="5" fillId="0" borderId="1" xfId="0" applyNumberFormat="1" applyFont="1" applyBorder="1" applyAlignment="1" applyProtection="1">
      <alignment horizontal="center" vertical="center" wrapText="1"/>
      <protection locked="0"/>
    </xf>
    <xf numFmtId="49" fontId="8" fillId="0" borderId="1" xfId="0" applyNumberFormat="1" applyFont="1" applyBorder="1" applyAlignment="1" applyProtection="1">
      <alignment horizontal="left" vertical="center" wrapText="1"/>
      <protection locked="0"/>
    </xf>
    <xf numFmtId="1" fontId="10" fillId="0" borderId="1" xfId="0" applyFont="1" applyBorder="1" applyAlignment="1" applyProtection="1">
      <alignment horizontal="left" vertical="center" wrapText="1"/>
      <protection locked="0"/>
    </xf>
    <xf numFmtId="1" fontId="5" fillId="0" borderId="1" xfId="0" applyFont="1" applyBorder="1" applyAlignment="1" applyProtection="1">
      <alignment horizontal="center" vertical="center" wrapText="1"/>
      <protection locked="0"/>
    </xf>
    <xf numFmtId="1" fontId="9" fillId="0" borderId="1" xfId="0" applyFont="1" applyBorder="1" applyAlignment="1" applyProtection="1">
      <alignment horizontal="left" vertical="top" wrapText="1"/>
      <protection locked="0"/>
    </xf>
    <xf numFmtId="1" fontId="5" fillId="0" borderId="1" xfId="0" applyFont="1" applyBorder="1" applyAlignment="1" applyProtection="1">
      <alignment horizontal="left" vertical="center" wrapText="1"/>
      <protection locked="0"/>
    </xf>
    <xf numFmtId="44" fontId="5" fillId="0" borderId="1" xfId="0" applyNumberFormat="1" applyFont="1" applyBorder="1" applyAlignment="1" applyProtection="1">
      <alignment horizontal="left" vertical="center" wrapText="1"/>
      <protection locked="0"/>
    </xf>
    <xf numFmtId="1" fontId="10" fillId="0" borderId="1" xfId="0" applyFont="1" applyBorder="1" applyAlignment="1" applyProtection="1">
      <alignment horizontal="left" wrapText="1"/>
      <protection locked="0"/>
    </xf>
    <xf numFmtId="1" fontId="10" fillId="0" borderId="1" xfId="0" applyFont="1" applyBorder="1" applyAlignment="1" applyProtection="1">
      <alignment horizontal="center" vertical="center" wrapText="1"/>
      <protection locked="0"/>
    </xf>
    <xf numFmtId="44" fontId="5" fillId="0" borderId="1" xfId="0" applyNumberFormat="1" applyFont="1" applyBorder="1" applyAlignment="1" applyProtection="1">
      <alignment horizontal="center" vertical="center" wrapText="1"/>
      <protection locked="0"/>
    </xf>
    <xf numFmtId="1" fontId="0" fillId="0" borderId="1" xfId="0" applyBorder="1" applyAlignment="1" applyProtection="1">
      <alignment horizontal="left"/>
      <protection locked="0"/>
    </xf>
    <xf numFmtId="49" fontId="20" fillId="0" borderId="1" xfId="0" applyNumberFormat="1" applyFont="1" applyBorder="1" applyAlignment="1" applyProtection="1">
      <alignment horizontal="center" vertical="center" wrapText="1"/>
      <protection locked="0"/>
    </xf>
    <xf numFmtId="49" fontId="21" fillId="0" borderId="1" xfId="0" applyNumberFormat="1" applyFont="1" applyBorder="1" applyAlignment="1" applyProtection="1">
      <alignment horizontal="center" vertical="center" wrapText="1"/>
      <protection locked="0"/>
    </xf>
    <xf numFmtId="0" fontId="23" fillId="2" borderId="8" xfId="4" applyFont="1" applyFill="1" applyBorder="1" applyAlignment="1">
      <alignment horizontal="center" vertical="center"/>
    </xf>
    <xf numFmtId="0" fontId="23" fillId="2" borderId="2" xfId="4" applyFont="1" applyFill="1" applyBorder="1" applyAlignment="1">
      <alignment horizontal="center" vertical="center"/>
    </xf>
    <xf numFmtId="0" fontId="22" fillId="2" borderId="2" xfId="4" applyFont="1" applyFill="1" applyBorder="1" applyAlignment="1">
      <alignment horizontal="center" vertical="center"/>
    </xf>
    <xf numFmtId="0" fontId="22" fillId="2" borderId="2" xfId="4" applyFont="1" applyFill="1" applyBorder="1" applyAlignment="1">
      <alignment horizontal="center" vertical="center" wrapText="1"/>
    </xf>
    <xf numFmtId="0" fontId="22" fillId="2" borderId="4" xfId="4" applyFont="1" applyFill="1" applyBorder="1" applyAlignment="1">
      <alignment horizontal="center" vertical="center" wrapText="1"/>
    </xf>
    <xf numFmtId="1" fontId="18" fillId="0" borderId="1" xfId="17" applyFont="1" applyAlignment="1">
      <alignment horizontal="left" vertical="top" wrapText="1"/>
    </xf>
    <xf numFmtId="1" fontId="24" fillId="0" borderId="2" xfId="17" applyFont="1" applyBorder="1" applyAlignment="1">
      <alignment horizontal="center" vertical="center" wrapText="1"/>
    </xf>
    <xf numFmtId="1" fontId="18" fillId="0" borderId="9" xfId="0" applyFont="1" applyBorder="1"/>
    <xf numFmtId="1" fontId="18" fillId="0" borderId="1" xfId="0" applyFont="1" applyBorder="1"/>
    <xf numFmtId="1" fontId="18" fillId="0" borderId="1" xfId="0" applyFont="1" applyBorder="1" applyAlignment="1">
      <alignment horizontal="center" vertical="center"/>
    </xf>
    <xf numFmtId="1" fontId="23" fillId="0" borderId="1" xfId="0" applyFont="1" applyBorder="1"/>
    <xf numFmtId="167" fontId="23" fillId="0" borderId="10" xfId="0" applyNumberFormat="1" applyFont="1" applyBorder="1"/>
    <xf numFmtId="1" fontId="23" fillId="0" borderId="9" xfId="0" applyFont="1" applyBorder="1" applyAlignment="1">
      <alignment horizontal="left"/>
    </xf>
    <xf numFmtId="1" fontId="18" fillId="0" borderId="10" xfId="0" applyFont="1" applyBorder="1"/>
    <xf numFmtId="1" fontId="23" fillId="4" borderId="11" xfId="0" applyFont="1" applyFill="1" applyBorder="1" applyAlignment="1">
      <alignment horizontal="left"/>
    </xf>
    <xf numFmtId="1" fontId="18" fillId="4" borderId="12" xfId="0" applyFont="1" applyFill="1" applyBorder="1"/>
    <xf numFmtId="1" fontId="18" fillId="4" borderId="12" xfId="0" applyFont="1" applyFill="1" applyBorder="1" applyAlignment="1">
      <alignment horizontal="center" vertical="center"/>
    </xf>
    <xf numFmtId="1" fontId="25" fillId="4" borderId="12" xfId="0" applyFont="1" applyFill="1" applyBorder="1" applyAlignment="1">
      <alignment horizontal="right"/>
    </xf>
    <xf numFmtId="167" fontId="23" fillId="4" borderId="13" xfId="0" applyNumberFormat="1" applyFont="1" applyFill="1" applyBorder="1"/>
    <xf numFmtId="1" fontId="18" fillId="0" borderId="2" xfId="0" applyFont="1" applyBorder="1"/>
    <xf numFmtId="1" fontId="18" fillId="0" borderId="2" xfId="0" applyFont="1" applyBorder="1" applyAlignment="1">
      <alignment horizontal="center" vertical="center"/>
    </xf>
    <xf numFmtId="167" fontId="18" fillId="0" borderId="2" xfId="0" applyNumberFormat="1" applyFont="1" applyBorder="1" applyProtection="1">
      <protection locked="0"/>
    </xf>
    <xf numFmtId="1" fontId="18" fillId="0" borderId="2" xfId="0" applyFont="1" applyBorder="1" applyAlignment="1">
      <alignment horizontal="left" vertical="top" wrapText="1"/>
    </xf>
    <xf numFmtId="1" fontId="18" fillId="0" borderId="2" xfId="17" applyFont="1" applyBorder="1" applyAlignment="1">
      <alignment horizontal="left" vertical="top" wrapText="1"/>
    </xf>
    <xf numFmtId="1" fontId="18" fillId="0" borderId="2" xfId="0" applyFont="1" applyBorder="1" applyAlignment="1">
      <alignment wrapText="1"/>
    </xf>
    <xf numFmtId="1" fontId="18" fillId="0" borderId="8" xfId="0" applyFont="1" applyBorder="1"/>
    <xf numFmtId="167" fontId="18" fillId="0" borderId="4" xfId="0" applyNumberFormat="1" applyFont="1" applyBorder="1"/>
    <xf numFmtId="1" fontId="18" fillId="0" borderId="8" xfId="0" applyFont="1" applyBorder="1" applyAlignment="1">
      <alignment vertical="center"/>
    </xf>
    <xf numFmtId="1" fontId="18" fillId="5" borderId="2" xfId="0" applyFont="1" applyFill="1" applyBorder="1" applyAlignment="1" applyProtection="1">
      <alignment horizontal="center" vertical="center"/>
      <protection locked="0"/>
    </xf>
    <xf numFmtId="1" fontId="18" fillId="0" borderId="1" xfId="0" applyFont="1" applyBorder="1" applyProtection="1">
      <protection locked="0"/>
    </xf>
    <xf numFmtId="1" fontId="18" fillId="2" borderId="2" xfId="0" applyFont="1" applyFill="1" applyBorder="1" applyAlignment="1">
      <alignment horizontal="center" vertical="center"/>
    </xf>
    <xf numFmtId="165" fontId="22" fillId="2" borderId="5" xfId="17" applyNumberFormat="1" applyFont="1" applyFill="1" applyBorder="1" applyAlignment="1">
      <alignment horizontal="center" vertical="center" wrapText="1"/>
    </xf>
    <xf numFmtId="165" fontId="22" fillId="2" borderId="6" xfId="17" applyNumberFormat="1" applyFont="1" applyFill="1" applyBorder="1" applyAlignment="1">
      <alignment horizontal="center" vertical="center" wrapText="1"/>
    </xf>
    <xf numFmtId="165" fontId="22" fillId="2" borderId="7" xfId="17" applyNumberFormat="1" applyFont="1" applyFill="1" applyBorder="1" applyAlignment="1">
      <alignment horizontal="center" vertical="center" wrapText="1"/>
    </xf>
    <xf numFmtId="165" fontId="22" fillId="2" borderId="8" xfId="17" applyNumberFormat="1" applyFont="1" applyFill="1" applyBorder="1" applyAlignment="1">
      <alignment horizontal="center" vertical="center" wrapText="1"/>
    </xf>
    <xf numFmtId="165" fontId="22" fillId="2" borderId="2" xfId="17" applyNumberFormat="1" applyFont="1" applyFill="1" applyBorder="1" applyAlignment="1">
      <alignment horizontal="center" vertical="center" wrapText="1"/>
    </xf>
    <xf numFmtId="165" fontId="22" fillId="2" borderId="4" xfId="17" applyNumberFormat="1" applyFont="1" applyFill="1" applyBorder="1" applyAlignment="1">
      <alignment horizontal="center" vertical="center" wrapText="1"/>
    </xf>
    <xf numFmtId="1" fontId="25" fillId="3" borderId="8" xfId="0" applyFont="1" applyFill="1" applyBorder="1" applyAlignment="1">
      <alignment horizontal="center"/>
    </xf>
    <xf numFmtId="1" fontId="25" fillId="3" borderId="2" xfId="0" applyFont="1" applyFill="1" applyBorder="1" applyAlignment="1">
      <alignment horizontal="center"/>
    </xf>
    <xf numFmtId="1" fontId="25" fillId="3" borderId="4" xfId="0" applyFont="1" applyFill="1" applyBorder="1" applyAlignment="1">
      <alignment horizontal="center"/>
    </xf>
    <xf numFmtId="1" fontId="25" fillId="0" borderId="2" xfId="0" applyFont="1" applyBorder="1" applyAlignment="1">
      <alignment horizontal="left" vertical="center" wrapText="1"/>
    </xf>
    <xf numFmtId="1" fontId="25" fillId="0" borderId="4" xfId="0" applyFont="1" applyBorder="1" applyAlignment="1">
      <alignment horizontal="left" vertical="center" wrapText="1"/>
    </xf>
    <xf numFmtId="49" fontId="8" fillId="0" borderId="1" xfId="0" applyNumberFormat="1" applyFont="1" applyBorder="1" applyAlignment="1" applyProtection="1">
      <alignment horizontal="center" vertical="center" wrapText="1"/>
      <protection locked="0"/>
    </xf>
    <xf numFmtId="1" fontId="0" fillId="0" borderId="1" xfId="0" applyBorder="1" applyAlignment="1" applyProtection="1">
      <alignment horizontal="left" vertical="top" wrapText="1"/>
      <protection locked="0"/>
    </xf>
    <xf numFmtId="49" fontId="4" fillId="0" borderId="1" xfId="0" applyNumberFormat="1" applyFont="1" applyBorder="1" applyAlignment="1" applyProtection="1">
      <alignment horizontal="center" wrapText="1"/>
      <protection locked="0"/>
    </xf>
    <xf numFmtId="49" fontId="17" fillId="0" borderId="1" xfId="0" applyNumberFormat="1" applyFont="1" applyBorder="1" applyAlignment="1" applyProtection="1">
      <alignment horizontal="center" vertical="center" wrapText="1"/>
      <protection locked="0"/>
    </xf>
    <xf numFmtId="1" fontId="18" fillId="0" borderId="1" xfId="0" applyFont="1" applyBorder="1" applyAlignment="1" applyProtection="1">
      <alignment horizontal="left" vertical="top" wrapText="1"/>
      <protection locked="0"/>
    </xf>
    <xf numFmtId="49" fontId="19" fillId="0" borderId="1" xfId="0" applyNumberFormat="1" applyFont="1" applyBorder="1" applyAlignment="1" applyProtection="1">
      <alignment horizontal="center" vertical="center" wrapText="1"/>
      <protection locked="0"/>
    </xf>
    <xf numFmtId="49" fontId="26" fillId="0" borderId="0" xfId="0" applyNumberFormat="1" applyFont="1" applyAlignment="1" applyProtection="1">
      <alignment horizontal="center" vertical="center" wrapText="1"/>
      <protection locked="0"/>
    </xf>
    <xf numFmtId="1" fontId="25" fillId="3" borderId="8" xfId="0" quotePrefix="1" applyFont="1" applyFill="1" applyBorder="1" applyAlignment="1">
      <alignment horizontal="center"/>
    </xf>
    <xf numFmtId="1" fontId="25" fillId="3" borderId="2" xfId="0" quotePrefix="1" applyFont="1" applyFill="1" applyBorder="1" applyAlignment="1">
      <alignment horizontal="center"/>
    </xf>
    <xf numFmtId="1" fontId="25" fillId="3" borderId="4" xfId="0" quotePrefix="1" applyFont="1" applyFill="1" applyBorder="1" applyAlignment="1">
      <alignment horizontal="center"/>
    </xf>
    <xf numFmtId="165" fontId="27" fillId="2" borderId="14" xfId="17" applyNumberFormat="1" applyFont="1" applyFill="1" applyBorder="1" applyAlignment="1">
      <alignment horizontal="center" vertical="center" wrapText="1"/>
    </xf>
    <xf numFmtId="165" fontId="27" fillId="2" borderId="15" xfId="17" applyNumberFormat="1" applyFont="1" applyFill="1" applyBorder="1" applyAlignment="1">
      <alignment horizontal="center" vertical="center" wrapText="1"/>
    </xf>
    <xf numFmtId="165" fontId="27" fillId="2" borderId="16" xfId="17" applyNumberFormat="1" applyFont="1" applyFill="1" applyBorder="1" applyAlignment="1">
      <alignment horizontal="center" vertical="center" wrapText="1"/>
    </xf>
  </cellXfs>
  <cellStyles count="19">
    <cellStyle name="Comma 10" xfId="5" xr:uid="{00000000-0005-0000-0000-000000000000}"/>
    <cellStyle name="Comma 2" xfId="15" xr:uid="{E7D45703-352D-4BBB-8489-2C1F508F25FF}"/>
    <cellStyle name="Currency 2" xfId="7" xr:uid="{00000000-0005-0000-0000-000001000000}"/>
    <cellStyle name="Currency 2 2" xfId="8" xr:uid="{00000000-0005-0000-0000-000002000000}"/>
    <cellStyle name="Normal" xfId="0" builtinId="0"/>
    <cellStyle name="Normal 2" xfId="3" xr:uid="{00000000-0005-0000-0000-000004000000}"/>
    <cellStyle name="Normal 2 2" xfId="4" xr:uid="{00000000-0005-0000-0000-000005000000}"/>
    <cellStyle name="Normal 2 2 2" xfId="12" xr:uid="{00000000-0005-0000-0000-000006000000}"/>
    <cellStyle name="Normal 2 3" xfId="1" xr:uid="{00000000-0005-0000-0000-000007000000}"/>
    <cellStyle name="Normal 2 4" xfId="17" xr:uid="{A9F19DB7-4B60-4E48-8CCD-4CF0B17C25CF}"/>
    <cellStyle name="Normal 3" xfId="6" xr:uid="{00000000-0005-0000-0000-000008000000}"/>
    <cellStyle name="Normal 4" xfId="9" xr:uid="{00000000-0005-0000-0000-000009000000}"/>
    <cellStyle name="Normal 5" xfId="13" xr:uid="{00000000-0005-0000-0000-00000A000000}"/>
    <cellStyle name="Normal 6" xfId="2" xr:uid="{00000000-0005-0000-0000-00000B000000}"/>
    <cellStyle name="Normal 6 2" xfId="10" xr:uid="{00000000-0005-0000-0000-00000C000000}"/>
    <cellStyle name="Normal 7" xfId="14" xr:uid="{7E6C2BAD-EE4C-42C4-84A0-F8FBF6844F69}"/>
    <cellStyle name="Normal 7 2" xfId="16" xr:uid="{93B9285B-820B-4710-96BF-7055CE85B86C}"/>
    <cellStyle name="Normal 8" xfId="18" xr:uid="{1CBE2C03-E1FC-4866-A397-796AFA3D7D61}"/>
    <cellStyle name="Percent 2" xfId="1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2197100</xdr:colOff>
      <xdr:row>21</xdr:row>
      <xdr:rowOff>107950</xdr:rowOff>
    </xdr:from>
    <xdr:ext cx="3343275" cy="942975"/>
    <xdr:pic>
      <xdr:nvPicPr>
        <xdr:cNvPr id="3" name="image4.jp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1" cstate="print"/>
        <a:stretch>
          <a:fillRect/>
        </a:stretch>
      </xdr:blipFill>
      <xdr:spPr>
        <a:xfrm>
          <a:off x="2197100" y="7251700"/>
          <a:ext cx="3343275" cy="9429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editAs="oneCell">
    <xdr:from>
      <xdr:col>5</xdr:col>
      <xdr:colOff>781777</xdr:colOff>
      <xdr:row>1</xdr:row>
      <xdr:rowOff>141240</xdr:rowOff>
    </xdr:from>
    <xdr:to>
      <xdr:col>6</xdr:col>
      <xdr:colOff>820299</xdr:colOff>
      <xdr:row>2</xdr:row>
      <xdr:rowOff>515550</xdr:rowOff>
    </xdr:to>
    <xdr:pic>
      <xdr:nvPicPr>
        <xdr:cNvPr id="2" name="Picture 1">
          <a:extLst>
            <a:ext uri="{FF2B5EF4-FFF2-40B4-BE49-F238E27FC236}">
              <a16:creationId xmlns:a16="http://schemas.microsoft.com/office/drawing/2014/main" id="{1A300EB3-D1F8-4D49-92D2-D7404CD638D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802" y="379365"/>
          <a:ext cx="935777" cy="576240"/>
        </a:xfrm>
        <a:prstGeom prst="rect">
          <a:avLst/>
        </a:prstGeom>
      </xdr:spPr>
    </xdr:pic>
    <xdr:clientData/>
  </xdr:twoCellAnchor>
  <xdr:twoCellAnchor editAs="oneCell">
    <xdr:from>
      <xdr:col>5</xdr:col>
      <xdr:colOff>781777</xdr:colOff>
      <xdr:row>1</xdr:row>
      <xdr:rowOff>141240</xdr:rowOff>
    </xdr:from>
    <xdr:to>
      <xdr:col>6</xdr:col>
      <xdr:colOff>820299</xdr:colOff>
      <xdr:row>2</xdr:row>
      <xdr:rowOff>511740</xdr:rowOff>
    </xdr:to>
    <xdr:pic>
      <xdr:nvPicPr>
        <xdr:cNvPr id="3" name="Picture 2">
          <a:extLst>
            <a:ext uri="{FF2B5EF4-FFF2-40B4-BE49-F238E27FC236}">
              <a16:creationId xmlns:a16="http://schemas.microsoft.com/office/drawing/2014/main" id="{3C738CF9-982F-48D2-BB37-33BEC8852F0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802" y="379365"/>
          <a:ext cx="935777" cy="580050"/>
        </a:xfrm>
        <a:prstGeom prst="rect">
          <a:avLst/>
        </a:prstGeom>
      </xdr:spPr>
    </xdr:pic>
    <xdr:clientData/>
  </xdr:twoCellAnchor>
  <xdr:twoCellAnchor editAs="oneCell">
    <xdr:from>
      <xdr:col>5</xdr:col>
      <xdr:colOff>781777</xdr:colOff>
      <xdr:row>1</xdr:row>
      <xdr:rowOff>141240</xdr:rowOff>
    </xdr:from>
    <xdr:to>
      <xdr:col>6</xdr:col>
      <xdr:colOff>820298</xdr:colOff>
      <xdr:row>2</xdr:row>
      <xdr:rowOff>515550</xdr:rowOff>
    </xdr:to>
    <xdr:pic>
      <xdr:nvPicPr>
        <xdr:cNvPr id="4" name="Picture 3">
          <a:extLst>
            <a:ext uri="{FF2B5EF4-FFF2-40B4-BE49-F238E27FC236}">
              <a16:creationId xmlns:a16="http://schemas.microsoft.com/office/drawing/2014/main" id="{BF657CAB-D8EF-4E22-8960-2D3DE9461E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802" y="379365"/>
          <a:ext cx="943396" cy="58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781777</xdr:colOff>
      <xdr:row>1</xdr:row>
      <xdr:rowOff>141240</xdr:rowOff>
    </xdr:from>
    <xdr:to>
      <xdr:col>6</xdr:col>
      <xdr:colOff>816488</xdr:colOff>
      <xdr:row>2</xdr:row>
      <xdr:rowOff>511740</xdr:rowOff>
    </xdr:to>
    <xdr:pic>
      <xdr:nvPicPr>
        <xdr:cNvPr id="2" name="Picture 1">
          <a:extLst>
            <a:ext uri="{FF2B5EF4-FFF2-40B4-BE49-F238E27FC236}">
              <a16:creationId xmlns:a16="http://schemas.microsoft.com/office/drawing/2014/main" id="{9CBA53C0-8C9D-4D00-89FE-394FCA4D1F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50221" y="367018"/>
          <a:ext cx="948054" cy="5816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781777</xdr:colOff>
      <xdr:row>1</xdr:row>
      <xdr:rowOff>141240</xdr:rowOff>
    </xdr:from>
    <xdr:to>
      <xdr:col>6</xdr:col>
      <xdr:colOff>813314</xdr:colOff>
      <xdr:row>2</xdr:row>
      <xdr:rowOff>511740</xdr:rowOff>
    </xdr:to>
    <xdr:pic>
      <xdr:nvPicPr>
        <xdr:cNvPr id="2" name="Picture 1">
          <a:extLst>
            <a:ext uri="{FF2B5EF4-FFF2-40B4-BE49-F238E27FC236}">
              <a16:creationId xmlns:a16="http://schemas.microsoft.com/office/drawing/2014/main" id="{0573DC06-1439-4C5B-A6DA-CB75E5FC35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44577" y="363490"/>
          <a:ext cx="942762" cy="581955"/>
        </a:xfrm>
        <a:prstGeom prst="rect">
          <a:avLst/>
        </a:prstGeom>
      </xdr:spPr>
    </xdr:pic>
    <xdr:clientData/>
  </xdr:twoCellAnchor>
  <xdr:twoCellAnchor editAs="oneCell">
    <xdr:from>
      <xdr:col>5</xdr:col>
      <xdr:colOff>781777</xdr:colOff>
      <xdr:row>1</xdr:row>
      <xdr:rowOff>141240</xdr:rowOff>
    </xdr:from>
    <xdr:to>
      <xdr:col>6</xdr:col>
      <xdr:colOff>820298</xdr:colOff>
      <xdr:row>2</xdr:row>
      <xdr:rowOff>515550</xdr:rowOff>
    </xdr:to>
    <xdr:pic>
      <xdr:nvPicPr>
        <xdr:cNvPr id="3" name="Picture 2">
          <a:extLst>
            <a:ext uri="{FF2B5EF4-FFF2-40B4-BE49-F238E27FC236}">
              <a16:creationId xmlns:a16="http://schemas.microsoft.com/office/drawing/2014/main" id="{B7F5B601-CDFF-4D4C-AB78-92DCD880FA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63727" y="363490"/>
          <a:ext cx="943396" cy="59021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781777</xdr:colOff>
      <xdr:row>1</xdr:row>
      <xdr:rowOff>141240</xdr:rowOff>
    </xdr:from>
    <xdr:to>
      <xdr:col>6</xdr:col>
      <xdr:colOff>812679</xdr:colOff>
      <xdr:row>2</xdr:row>
      <xdr:rowOff>507930</xdr:rowOff>
    </xdr:to>
    <xdr:pic>
      <xdr:nvPicPr>
        <xdr:cNvPr id="2" name="Picture 1">
          <a:extLst>
            <a:ext uri="{FF2B5EF4-FFF2-40B4-BE49-F238E27FC236}">
              <a16:creationId xmlns:a16="http://schemas.microsoft.com/office/drawing/2014/main" id="{3E7DC757-A5D5-45F9-BBE4-6B9B62E34A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44577" y="363490"/>
          <a:ext cx="942762" cy="581955"/>
        </a:xfrm>
        <a:prstGeom prst="rect">
          <a:avLst/>
        </a:prstGeom>
      </xdr:spPr>
    </xdr:pic>
    <xdr:clientData/>
  </xdr:twoCellAnchor>
  <xdr:twoCellAnchor editAs="oneCell">
    <xdr:from>
      <xdr:col>5</xdr:col>
      <xdr:colOff>781777</xdr:colOff>
      <xdr:row>1</xdr:row>
      <xdr:rowOff>141240</xdr:rowOff>
    </xdr:from>
    <xdr:to>
      <xdr:col>6</xdr:col>
      <xdr:colOff>812679</xdr:colOff>
      <xdr:row>2</xdr:row>
      <xdr:rowOff>511740</xdr:rowOff>
    </xdr:to>
    <xdr:pic>
      <xdr:nvPicPr>
        <xdr:cNvPr id="3" name="Picture 2">
          <a:extLst>
            <a:ext uri="{FF2B5EF4-FFF2-40B4-BE49-F238E27FC236}">
              <a16:creationId xmlns:a16="http://schemas.microsoft.com/office/drawing/2014/main" id="{8C9440E8-C6D3-43AE-9C6A-00A410D03D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16052" y="363490"/>
          <a:ext cx="935777" cy="586400"/>
        </a:xfrm>
        <a:prstGeom prst="rect">
          <a:avLst/>
        </a:prstGeom>
      </xdr:spPr>
    </xdr:pic>
    <xdr:clientData/>
  </xdr:twoCellAnchor>
  <xdr:twoCellAnchor editAs="oneCell">
    <xdr:from>
      <xdr:col>5</xdr:col>
      <xdr:colOff>781777</xdr:colOff>
      <xdr:row>1</xdr:row>
      <xdr:rowOff>141240</xdr:rowOff>
    </xdr:from>
    <xdr:to>
      <xdr:col>6</xdr:col>
      <xdr:colOff>820298</xdr:colOff>
      <xdr:row>2</xdr:row>
      <xdr:rowOff>515550</xdr:rowOff>
    </xdr:to>
    <xdr:pic>
      <xdr:nvPicPr>
        <xdr:cNvPr id="4" name="Picture 3">
          <a:extLst>
            <a:ext uri="{FF2B5EF4-FFF2-40B4-BE49-F238E27FC236}">
              <a16:creationId xmlns:a16="http://schemas.microsoft.com/office/drawing/2014/main" id="{FA22CEF4-2219-4454-9A3A-D45F0326341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16052" y="363490"/>
          <a:ext cx="943396" cy="59021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48"/>
  <sheetViews>
    <sheetView view="pageBreakPreview" zoomScale="60" zoomScaleNormal="82" zoomScalePageLayoutView="70" workbookViewId="0">
      <selection activeCell="C13" sqref="C13"/>
    </sheetView>
  </sheetViews>
  <sheetFormatPr defaultColWidth="11.08203125" defaultRowHeight="15" customHeight="1" x14ac:dyDescent="0.35"/>
  <cols>
    <col min="1" max="3" width="33.5" style="3" customWidth="1"/>
    <col min="4" max="4" width="24" style="3" customWidth="1"/>
    <col min="5" max="5" width="11" style="3" customWidth="1"/>
    <col min="6" max="6" width="12.5" style="3" customWidth="1"/>
    <col min="7" max="7" width="1.08203125" style="3" customWidth="1"/>
    <col min="8" max="26" width="3.5" style="3" customWidth="1"/>
    <col min="27" max="16384" width="11.08203125" style="3"/>
  </cols>
  <sheetData>
    <row r="1" spans="1:26" ht="30" customHeight="1" x14ac:dyDescent="0.5">
      <c r="A1" s="68"/>
      <c r="B1" s="67"/>
      <c r="C1" s="67"/>
      <c r="D1" s="2"/>
      <c r="E1" s="2"/>
      <c r="F1" s="21"/>
      <c r="G1" s="21"/>
      <c r="H1" s="21"/>
      <c r="I1" s="21"/>
      <c r="J1" s="21"/>
      <c r="K1" s="21"/>
      <c r="L1" s="21"/>
      <c r="M1" s="21"/>
      <c r="N1" s="21"/>
      <c r="O1" s="21"/>
      <c r="P1" s="21"/>
      <c r="Q1" s="21"/>
      <c r="R1" s="21"/>
      <c r="S1" s="21"/>
      <c r="T1" s="21"/>
      <c r="U1" s="21"/>
      <c r="V1" s="21"/>
      <c r="W1" s="21"/>
      <c r="X1" s="21"/>
      <c r="Y1" s="21"/>
      <c r="Z1" s="21"/>
    </row>
    <row r="2" spans="1:26" ht="30" customHeight="1" x14ac:dyDescent="0.5">
      <c r="A2" s="4"/>
      <c r="B2" s="4"/>
      <c r="C2" s="4"/>
      <c r="D2" s="2"/>
      <c r="E2" s="2"/>
      <c r="F2" s="21"/>
      <c r="G2" s="21"/>
      <c r="H2" s="21"/>
      <c r="I2" s="21"/>
      <c r="J2" s="21"/>
      <c r="K2" s="21"/>
      <c r="L2" s="21"/>
      <c r="M2" s="21"/>
      <c r="N2" s="21"/>
      <c r="O2" s="21"/>
      <c r="P2" s="21"/>
      <c r="Q2" s="21"/>
      <c r="R2" s="21"/>
      <c r="S2" s="21"/>
      <c r="T2" s="21"/>
      <c r="U2" s="21"/>
      <c r="V2" s="21"/>
      <c r="W2" s="21"/>
      <c r="X2" s="21"/>
      <c r="Y2" s="21"/>
      <c r="Z2" s="21"/>
    </row>
    <row r="3" spans="1:26" ht="22.5" customHeight="1" x14ac:dyDescent="0.45">
      <c r="A3" s="5"/>
      <c r="B3" s="5"/>
      <c r="C3" s="5"/>
      <c r="D3" s="5"/>
      <c r="E3" s="5"/>
      <c r="F3" s="21"/>
      <c r="G3" s="21"/>
      <c r="H3" s="21"/>
      <c r="I3" s="21"/>
      <c r="J3" s="21"/>
      <c r="K3" s="21"/>
      <c r="L3" s="21"/>
      <c r="M3" s="21"/>
      <c r="N3" s="21"/>
      <c r="O3" s="21"/>
      <c r="P3" s="21"/>
      <c r="Q3" s="21"/>
      <c r="R3" s="21"/>
      <c r="S3" s="21"/>
      <c r="T3" s="21"/>
      <c r="U3" s="21"/>
      <c r="V3" s="21"/>
      <c r="W3" s="21"/>
      <c r="X3" s="21"/>
      <c r="Y3" s="21"/>
      <c r="Z3" s="21"/>
    </row>
    <row r="4" spans="1:26" ht="122.4" customHeight="1" x14ac:dyDescent="0.45">
      <c r="A4" s="69" t="s">
        <v>155</v>
      </c>
      <c r="B4" s="70"/>
      <c r="C4" s="70"/>
      <c r="D4" s="6"/>
      <c r="E4" s="5"/>
      <c r="F4" s="21"/>
      <c r="G4" s="21"/>
      <c r="H4" s="21"/>
      <c r="I4" s="21"/>
      <c r="J4" s="21"/>
      <c r="K4" s="21"/>
      <c r="L4" s="21"/>
      <c r="M4" s="21"/>
      <c r="N4" s="21"/>
      <c r="O4" s="21"/>
      <c r="P4" s="21"/>
      <c r="Q4" s="21"/>
      <c r="R4" s="21"/>
      <c r="S4" s="21"/>
      <c r="T4" s="21"/>
      <c r="U4" s="21"/>
      <c r="V4" s="21"/>
      <c r="W4" s="21"/>
      <c r="X4" s="21"/>
      <c r="Y4" s="21"/>
      <c r="Z4" s="21"/>
    </row>
    <row r="5" spans="1:26" ht="38.25" customHeight="1" x14ac:dyDescent="0.35">
      <c r="A5" s="72" t="s">
        <v>156</v>
      </c>
      <c r="B5" s="72"/>
      <c r="C5" s="72"/>
      <c r="D5" s="7"/>
      <c r="E5" s="7"/>
      <c r="F5" s="21"/>
      <c r="G5" s="21"/>
      <c r="H5" s="21"/>
      <c r="I5" s="21"/>
      <c r="J5" s="21"/>
      <c r="K5" s="21"/>
      <c r="L5" s="21"/>
      <c r="M5" s="21"/>
      <c r="N5" s="21"/>
      <c r="O5" s="21"/>
      <c r="P5" s="21"/>
      <c r="Q5" s="21"/>
      <c r="R5" s="21"/>
      <c r="S5" s="21"/>
      <c r="T5" s="21"/>
      <c r="U5" s="21"/>
      <c r="V5" s="21"/>
      <c r="W5" s="21"/>
      <c r="X5" s="21"/>
      <c r="Y5" s="21"/>
      <c r="Z5" s="21"/>
    </row>
    <row r="6" spans="1:26" ht="27.75" customHeight="1" x14ac:dyDescent="0.35">
      <c r="A6" s="72"/>
      <c r="B6" s="72"/>
      <c r="C6" s="72"/>
      <c r="D6" s="8"/>
      <c r="E6" s="9"/>
      <c r="F6" s="21"/>
      <c r="G6" s="21"/>
      <c r="H6" s="21"/>
      <c r="I6" s="21"/>
      <c r="J6" s="21"/>
      <c r="K6" s="21"/>
      <c r="L6" s="21"/>
      <c r="M6" s="21"/>
      <c r="N6" s="21"/>
      <c r="O6" s="21"/>
      <c r="P6" s="21"/>
      <c r="Q6" s="21"/>
      <c r="R6" s="21"/>
      <c r="S6" s="21"/>
      <c r="T6" s="21"/>
      <c r="U6" s="21"/>
      <c r="V6" s="21"/>
      <c r="W6" s="21"/>
      <c r="X6" s="21"/>
      <c r="Y6" s="21"/>
      <c r="Z6" s="21"/>
    </row>
    <row r="7" spans="1:26" ht="164.4" customHeight="1" x14ac:dyDescent="0.35">
      <c r="A7" s="72"/>
      <c r="B7" s="72"/>
      <c r="C7" s="72"/>
      <c r="D7" s="11"/>
      <c r="E7" s="11"/>
      <c r="F7" s="21"/>
      <c r="G7" s="21"/>
      <c r="H7" s="21"/>
      <c r="I7" s="21"/>
      <c r="J7" s="21"/>
      <c r="K7" s="21"/>
      <c r="L7" s="21"/>
      <c r="M7" s="21"/>
      <c r="N7" s="21"/>
      <c r="O7" s="21"/>
      <c r="P7" s="21"/>
      <c r="Q7" s="21"/>
      <c r="R7" s="21"/>
      <c r="S7" s="21"/>
      <c r="T7" s="21"/>
      <c r="U7" s="21"/>
      <c r="V7" s="21"/>
      <c r="W7" s="21"/>
      <c r="X7" s="21"/>
      <c r="Y7" s="21"/>
      <c r="Z7" s="21"/>
    </row>
    <row r="8" spans="1:26" ht="23.25" customHeight="1" x14ac:dyDescent="0.35">
      <c r="A8" s="22"/>
      <c r="B8" s="23"/>
      <c r="C8" s="23"/>
      <c r="D8" s="11"/>
      <c r="E8" s="11"/>
      <c r="F8" s="21"/>
      <c r="G8" s="21"/>
      <c r="H8" s="21"/>
      <c r="I8" s="21"/>
      <c r="J8" s="21"/>
      <c r="K8" s="21"/>
      <c r="L8" s="21"/>
      <c r="M8" s="21"/>
      <c r="N8" s="21"/>
      <c r="O8" s="21"/>
      <c r="P8" s="21"/>
      <c r="Q8" s="21"/>
      <c r="R8" s="21"/>
      <c r="S8" s="21"/>
      <c r="T8" s="21"/>
      <c r="U8" s="21"/>
      <c r="V8" s="21"/>
      <c r="W8" s="21"/>
      <c r="X8" s="21"/>
      <c r="Y8" s="21"/>
      <c r="Z8" s="21"/>
    </row>
    <row r="9" spans="1:26" ht="26" x14ac:dyDescent="0.35">
      <c r="A9" s="22"/>
      <c r="B9" s="23"/>
      <c r="C9" s="23"/>
      <c r="D9" s="11"/>
      <c r="E9" s="11"/>
      <c r="F9" s="21"/>
      <c r="G9" s="21"/>
      <c r="H9" s="21"/>
      <c r="I9" s="21"/>
      <c r="J9" s="21"/>
      <c r="K9" s="21"/>
      <c r="L9" s="21"/>
      <c r="M9" s="21"/>
      <c r="N9" s="21"/>
      <c r="O9" s="21"/>
      <c r="P9" s="21"/>
      <c r="Q9" s="21"/>
      <c r="R9" s="21"/>
      <c r="S9" s="21"/>
      <c r="T9" s="21"/>
      <c r="U9" s="21"/>
      <c r="V9" s="21"/>
      <c r="W9" s="21"/>
      <c r="X9" s="21"/>
      <c r="Y9" s="21"/>
      <c r="Z9" s="21"/>
    </row>
    <row r="10" spans="1:26" ht="26.25" customHeight="1" x14ac:dyDescent="0.35">
      <c r="A10" s="22"/>
      <c r="B10" s="23"/>
      <c r="C10" s="23"/>
      <c r="D10" s="11"/>
      <c r="E10" s="11"/>
      <c r="F10" s="21"/>
      <c r="G10" s="21"/>
      <c r="H10" s="21"/>
      <c r="I10" s="21"/>
      <c r="J10" s="21"/>
      <c r="K10" s="21"/>
      <c r="L10" s="21"/>
      <c r="M10" s="21"/>
      <c r="N10" s="21"/>
      <c r="O10" s="21"/>
      <c r="P10" s="21"/>
      <c r="Q10" s="21"/>
      <c r="R10" s="21"/>
      <c r="S10" s="21"/>
      <c r="T10" s="21"/>
      <c r="U10" s="21"/>
      <c r="V10" s="21"/>
      <c r="W10" s="21"/>
      <c r="X10" s="21"/>
      <c r="Y10" s="21"/>
      <c r="Z10" s="21"/>
    </row>
    <row r="11" spans="1:26" ht="26" x14ac:dyDescent="0.35">
      <c r="A11" s="22"/>
      <c r="B11" s="23"/>
      <c r="C11" s="23"/>
      <c r="D11" s="11"/>
      <c r="E11" s="11"/>
      <c r="F11" s="21"/>
      <c r="G11" s="21"/>
      <c r="H11" s="21"/>
      <c r="I11" s="21"/>
      <c r="J11" s="21"/>
      <c r="K11" s="21"/>
      <c r="L11" s="21"/>
      <c r="M11" s="21"/>
      <c r="N11" s="21"/>
      <c r="O11" s="21"/>
      <c r="P11" s="21"/>
      <c r="Q11" s="21"/>
      <c r="R11" s="21"/>
      <c r="S11" s="21"/>
      <c r="T11" s="21"/>
      <c r="U11" s="21"/>
      <c r="V11" s="21"/>
      <c r="W11" s="21"/>
      <c r="X11" s="21"/>
      <c r="Y11" s="21"/>
      <c r="Z11" s="21"/>
    </row>
    <row r="12" spans="1:26" ht="21" customHeight="1" x14ac:dyDescent="0.35">
      <c r="A12" s="22"/>
      <c r="B12" s="23"/>
      <c r="C12" s="23"/>
      <c r="D12" s="11"/>
      <c r="E12" s="11"/>
      <c r="F12" s="21"/>
      <c r="G12" s="21"/>
      <c r="H12" s="21"/>
      <c r="I12" s="21"/>
      <c r="J12" s="21"/>
      <c r="K12" s="21"/>
      <c r="L12" s="21"/>
      <c r="M12" s="21"/>
      <c r="N12" s="21"/>
      <c r="O12" s="21"/>
      <c r="P12" s="21"/>
      <c r="Q12" s="21"/>
      <c r="R12" s="21"/>
      <c r="S12" s="21"/>
      <c r="T12" s="21"/>
      <c r="U12" s="21"/>
      <c r="V12" s="21"/>
      <c r="W12" s="21"/>
      <c r="X12" s="21"/>
      <c r="Y12" s="21"/>
      <c r="Z12" s="21"/>
    </row>
    <row r="13" spans="1:26" ht="26" x14ac:dyDescent="0.35">
      <c r="A13" s="22"/>
      <c r="B13" s="23"/>
      <c r="C13" s="23"/>
      <c r="D13" s="11"/>
      <c r="E13" s="11"/>
      <c r="F13" s="21"/>
      <c r="G13" s="21"/>
      <c r="H13" s="21"/>
      <c r="I13" s="21"/>
      <c r="J13" s="21"/>
      <c r="K13" s="21"/>
      <c r="L13" s="21"/>
      <c r="M13" s="21"/>
      <c r="N13" s="21"/>
      <c r="O13" s="21"/>
      <c r="P13" s="21"/>
      <c r="Q13" s="21"/>
      <c r="R13" s="21"/>
      <c r="S13" s="21"/>
      <c r="T13" s="21"/>
      <c r="U13" s="21"/>
      <c r="V13" s="21"/>
      <c r="W13" s="21"/>
      <c r="X13" s="21"/>
      <c r="Y13" s="21"/>
      <c r="Z13" s="21"/>
    </row>
    <row r="14" spans="1:26" ht="27.75" customHeight="1" x14ac:dyDescent="0.35">
      <c r="A14" s="71" t="s">
        <v>0</v>
      </c>
      <c r="B14" s="70"/>
      <c r="C14" s="70"/>
      <c r="D14" s="7"/>
      <c r="E14" s="9"/>
      <c r="F14" s="21"/>
      <c r="G14" s="21"/>
      <c r="H14" s="21"/>
      <c r="I14" s="21"/>
      <c r="J14" s="21"/>
      <c r="K14" s="21"/>
      <c r="L14" s="21"/>
      <c r="M14" s="21"/>
      <c r="N14" s="21"/>
      <c r="O14" s="21"/>
      <c r="P14" s="21"/>
      <c r="Q14" s="21"/>
      <c r="R14" s="21"/>
      <c r="S14" s="21"/>
      <c r="T14" s="21"/>
      <c r="U14" s="21"/>
      <c r="V14" s="21"/>
      <c r="W14" s="21"/>
      <c r="X14" s="21"/>
      <c r="Y14" s="21"/>
      <c r="Z14" s="21"/>
    </row>
    <row r="15" spans="1:26" ht="24" customHeight="1" x14ac:dyDescent="0.35">
      <c r="A15" s="66"/>
      <c r="B15" s="67"/>
      <c r="C15" s="67"/>
      <c r="D15" s="12"/>
      <c r="E15" s="9"/>
      <c r="F15" s="21"/>
      <c r="G15" s="21"/>
      <c r="H15" s="21"/>
      <c r="I15" s="21"/>
      <c r="J15" s="21"/>
      <c r="K15" s="21"/>
      <c r="L15" s="21"/>
      <c r="M15" s="21"/>
      <c r="N15" s="21"/>
      <c r="O15" s="21"/>
      <c r="P15" s="21"/>
      <c r="Q15" s="21"/>
      <c r="R15" s="21"/>
      <c r="S15" s="21"/>
      <c r="T15" s="21"/>
      <c r="U15" s="21"/>
      <c r="V15" s="21"/>
      <c r="W15" s="21"/>
      <c r="X15" s="21"/>
      <c r="Y15" s="21"/>
      <c r="Z15" s="21"/>
    </row>
    <row r="16" spans="1:26" ht="24" customHeight="1" x14ac:dyDescent="0.35">
      <c r="A16" s="10"/>
      <c r="B16" s="10"/>
      <c r="C16" s="10"/>
      <c r="D16" s="12"/>
      <c r="E16" s="9"/>
      <c r="F16" s="21"/>
      <c r="G16" s="21"/>
      <c r="H16" s="21"/>
      <c r="I16" s="21"/>
      <c r="J16" s="21"/>
      <c r="K16" s="21"/>
      <c r="L16" s="21"/>
      <c r="M16" s="21"/>
      <c r="N16" s="21"/>
      <c r="O16" s="21"/>
      <c r="P16" s="21"/>
      <c r="Q16" s="21"/>
      <c r="R16" s="21"/>
      <c r="S16" s="21"/>
      <c r="T16" s="21"/>
      <c r="U16" s="21"/>
      <c r="V16" s="21"/>
      <c r="W16" s="21"/>
      <c r="X16" s="21"/>
      <c r="Y16" s="21"/>
      <c r="Z16" s="21"/>
    </row>
    <row r="17" spans="1:26" ht="24" customHeight="1" x14ac:dyDescent="0.35">
      <c r="A17" s="10"/>
      <c r="B17" s="10"/>
      <c r="C17" s="10"/>
      <c r="D17" s="12"/>
      <c r="E17" s="9"/>
      <c r="F17" s="21"/>
      <c r="G17" s="21"/>
      <c r="H17" s="21"/>
      <c r="I17" s="21"/>
      <c r="J17" s="21"/>
      <c r="K17" s="21"/>
      <c r="L17" s="21"/>
      <c r="M17" s="21"/>
      <c r="N17" s="21"/>
      <c r="O17" s="21"/>
      <c r="P17" s="21"/>
      <c r="Q17" s="21"/>
      <c r="R17" s="21"/>
      <c r="S17" s="21"/>
      <c r="T17" s="21"/>
      <c r="U17" s="21"/>
      <c r="V17" s="21"/>
      <c r="W17" s="21"/>
      <c r="X17" s="21"/>
      <c r="Y17" s="21"/>
      <c r="Z17" s="21"/>
    </row>
    <row r="18" spans="1:26" ht="24" customHeight="1" x14ac:dyDescent="0.35">
      <c r="A18" s="10"/>
      <c r="B18" s="10"/>
      <c r="C18" s="10"/>
      <c r="D18" s="12"/>
      <c r="E18" s="9"/>
      <c r="F18" s="21"/>
      <c r="G18" s="21"/>
      <c r="H18" s="21"/>
      <c r="I18" s="21"/>
      <c r="J18" s="21"/>
      <c r="K18" s="21"/>
      <c r="L18" s="21"/>
      <c r="M18" s="21"/>
      <c r="N18" s="21"/>
      <c r="O18" s="21"/>
      <c r="P18" s="21"/>
      <c r="Q18" s="21"/>
      <c r="R18" s="21"/>
      <c r="S18" s="21"/>
      <c r="T18" s="21"/>
      <c r="U18" s="21"/>
      <c r="V18" s="21"/>
      <c r="W18" s="21"/>
      <c r="X18" s="21"/>
      <c r="Y18" s="21"/>
      <c r="Z18" s="21"/>
    </row>
    <row r="19" spans="1:26" ht="24" customHeight="1" x14ac:dyDescent="0.35">
      <c r="A19" s="10"/>
      <c r="B19" s="10"/>
      <c r="C19" s="10"/>
      <c r="D19" s="12"/>
      <c r="E19" s="9"/>
      <c r="F19" s="21"/>
      <c r="G19" s="21"/>
      <c r="H19" s="21"/>
      <c r="I19" s="21"/>
      <c r="J19" s="21"/>
      <c r="K19" s="21"/>
      <c r="L19" s="21"/>
      <c r="M19" s="21"/>
      <c r="N19" s="21"/>
      <c r="O19" s="21"/>
      <c r="P19" s="21"/>
      <c r="Q19" s="21"/>
      <c r="R19" s="21"/>
      <c r="S19" s="21"/>
      <c r="T19" s="21"/>
      <c r="U19" s="21"/>
      <c r="V19" s="21"/>
      <c r="W19" s="21"/>
      <c r="X19" s="21"/>
      <c r="Y19" s="21"/>
      <c r="Z19" s="21"/>
    </row>
    <row r="20" spans="1:26" ht="24" customHeight="1" x14ac:dyDescent="0.35">
      <c r="A20" s="10"/>
      <c r="B20" s="10"/>
      <c r="C20" s="10"/>
      <c r="D20" s="12"/>
      <c r="E20" s="9"/>
      <c r="F20" s="21"/>
      <c r="G20" s="21"/>
      <c r="H20" s="21"/>
      <c r="I20" s="21"/>
      <c r="J20" s="21"/>
      <c r="K20" s="21"/>
      <c r="L20" s="21"/>
      <c r="M20" s="21"/>
      <c r="N20" s="21"/>
      <c r="O20" s="21"/>
      <c r="P20" s="21"/>
      <c r="Q20" s="21"/>
      <c r="R20" s="21"/>
      <c r="S20" s="21"/>
      <c r="T20" s="21"/>
      <c r="U20" s="21"/>
      <c r="V20" s="21"/>
      <c r="W20" s="21"/>
      <c r="X20" s="21"/>
      <c r="Y20" s="21"/>
      <c r="Z20" s="21"/>
    </row>
    <row r="21" spans="1:26" ht="25.5" customHeight="1" x14ac:dyDescent="0.35">
      <c r="A21" s="10"/>
      <c r="B21" s="13" t="s">
        <v>1</v>
      </c>
      <c r="C21" s="11"/>
      <c r="D21" s="11"/>
      <c r="E21" s="11"/>
      <c r="F21" s="21"/>
      <c r="G21" s="21"/>
      <c r="H21" s="21"/>
      <c r="I21" s="21"/>
      <c r="J21" s="21"/>
      <c r="K21" s="21"/>
      <c r="L21" s="21"/>
      <c r="M21" s="21"/>
      <c r="N21" s="21"/>
      <c r="O21" s="21"/>
      <c r="P21" s="21"/>
      <c r="Q21" s="21"/>
      <c r="R21" s="21"/>
      <c r="S21" s="21"/>
      <c r="T21" s="21"/>
      <c r="U21" s="21"/>
      <c r="V21" s="21"/>
      <c r="W21" s="21"/>
      <c r="X21" s="21"/>
      <c r="Y21" s="21"/>
      <c r="Z21" s="21"/>
    </row>
    <row r="22" spans="1:26" ht="15.75" customHeight="1" x14ac:dyDescent="0.35">
      <c r="A22" s="14"/>
      <c r="B22" s="15"/>
      <c r="C22" s="16"/>
      <c r="D22" s="14"/>
      <c r="E22" s="17"/>
      <c r="F22" s="21"/>
      <c r="G22" s="21"/>
      <c r="H22" s="21"/>
      <c r="I22" s="21"/>
      <c r="J22" s="21"/>
      <c r="K22" s="21"/>
      <c r="L22" s="21"/>
      <c r="M22" s="21"/>
      <c r="N22" s="21"/>
      <c r="O22" s="21"/>
      <c r="P22" s="21"/>
      <c r="Q22" s="21"/>
      <c r="R22" s="21"/>
      <c r="S22" s="21"/>
      <c r="T22" s="21"/>
      <c r="U22" s="21"/>
      <c r="V22" s="21"/>
      <c r="W22" s="21"/>
      <c r="X22" s="21"/>
      <c r="Y22" s="21"/>
      <c r="Z22" s="21"/>
    </row>
    <row r="23" spans="1:26" ht="32.25" customHeight="1" x14ac:dyDescent="0.45">
      <c r="A23" s="14"/>
      <c r="B23" s="1"/>
      <c r="C23" s="14"/>
      <c r="D23" s="14"/>
      <c r="E23" s="18"/>
      <c r="F23" s="21"/>
      <c r="G23" s="21"/>
      <c r="H23" s="21"/>
      <c r="I23" s="21"/>
      <c r="J23" s="21"/>
      <c r="K23" s="21"/>
      <c r="L23" s="21"/>
      <c r="M23" s="21"/>
      <c r="N23" s="21"/>
      <c r="O23" s="21"/>
      <c r="P23" s="21"/>
      <c r="Q23" s="21"/>
      <c r="R23" s="21"/>
      <c r="S23" s="21"/>
      <c r="T23" s="21"/>
      <c r="U23" s="21"/>
      <c r="V23" s="21"/>
      <c r="W23" s="21"/>
      <c r="X23" s="21"/>
      <c r="Y23" s="21"/>
      <c r="Z23" s="21"/>
    </row>
    <row r="24" spans="1:26" ht="36.75" customHeight="1" x14ac:dyDescent="0.35">
      <c r="A24" s="14"/>
      <c r="B24" s="6"/>
      <c r="C24" s="14"/>
      <c r="D24" s="14"/>
      <c r="E24" s="6"/>
      <c r="F24" s="21"/>
      <c r="G24" s="21"/>
      <c r="H24" s="21"/>
      <c r="I24" s="21"/>
      <c r="J24" s="21"/>
      <c r="K24" s="21"/>
      <c r="L24" s="21"/>
      <c r="M24" s="21"/>
      <c r="N24" s="21"/>
      <c r="O24" s="21"/>
      <c r="P24" s="21"/>
      <c r="Q24" s="21"/>
      <c r="R24" s="21"/>
      <c r="S24" s="21"/>
      <c r="T24" s="21"/>
      <c r="U24" s="21"/>
      <c r="V24" s="21"/>
      <c r="W24" s="21"/>
      <c r="X24" s="21"/>
      <c r="Y24" s="21"/>
      <c r="Z24" s="21"/>
    </row>
    <row r="25" spans="1:26" ht="15.75" customHeight="1" x14ac:dyDescent="0.35">
      <c r="A25" s="14"/>
      <c r="B25" s="1"/>
      <c r="C25" s="14"/>
      <c r="D25" s="19"/>
      <c r="E25" s="19"/>
      <c r="F25" s="21"/>
      <c r="G25" s="21"/>
      <c r="H25" s="21"/>
      <c r="I25" s="21"/>
      <c r="J25" s="21"/>
      <c r="K25" s="21"/>
      <c r="L25" s="21"/>
      <c r="M25" s="21"/>
      <c r="N25" s="21"/>
      <c r="O25" s="21"/>
      <c r="P25" s="21"/>
      <c r="Q25" s="21"/>
      <c r="R25" s="21"/>
      <c r="S25" s="21"/>
      <c r="T25" s="21"/>
      <c r="U25" s="21"/>
      <c r="V25" s="21"/>
      <c r="W25" s="21"/>
      <c r="X25" s="21"/>
      <c r="Y25" s="21"/>
      <c r="Z25" s="21"/>
    </row>
    <row r="26" spans="1:26" ht="78" customHeight="1" x14ac:dyDescent="0.35">
      <c r="A26" s="19"/>
      <c r="B26" s="19"/>
      <c r="C26" s="19"/>
      <c r="D26" s="14"/>
      <c r="E26" s="6"/>
      <c r="F26" s="21"/>
      <c r="G26" s="21"/>
      <c r="H26" s="21"/>
      <c r="I26" s="21"/>
      <c r="J26" s="21"/>
      <c r="K26" s="21"/>
      <c r="L26" s="21"/>
      <c r="M26" s="21"/>
      <c r="N26" s="21"/>
      <c r="O26" s="21"/>
      <c r="P26" s="21"/>
      <c r="Q26" s="21"/>
      <c r="R26" s="21"/>
      <c r="S26" s="21"/>
      <c r="T26" s="21"/>
      <c r="U26" s="21"/>
      <c r="V26" s="21"/>
      <c r="W26" s="21"/>
      <c r="X26" s="21"/>
      <c r="Y26" s="21"/>
      <c r="Z26" s="21"/>
    </row>
    <row r="27" spans="1:26" ht="15.75" customHeight="1" x14ac:dyDescent="0.35">
      <c r="A27" s="14"/>
      <c r="B27" s="6"/>
      <c r="C27" s="14"/>
      <c r="D27" s="14"/>
      <c r="E27" s="20"/>
      <c r="F27" s="21"/>
      <c r="G27" s="21"/>
      <c r="H27" s="21"/>
      <c r="I27" s="21"/>
      <c r="J27" s="21"/>
      <c r="K27" s="21"/>
      <c r="L27" s="21"/>
      <c r="M27" s="21"/>
      <c r="N27" s="21"/>
      <c r="O27" s="21"/>
      <c r="P27" s="21"/>
      <c r="Q27" s="21"/>
      <c r="R27" s="21"/>
      <c r="S27" s="21"/>
      <c r="T27" s="21"/>
      <c r="U27" s="21"/>
      <c r="V27" s="21"/>
      <c r="W27" s="21"/>
      <c r="X27" s="21"/>
      <c r="Y27" s="21"/>
      <c r="Z27" s="21"/>
    </row>
    <row r="28" spans="1:26" ht="75" customHeight="1" x14ac:dyDescent="0.35">
      <c r="A28" s="1"/>
      <c r="B28" s="1"/>
      <c r="C28" s="1"/>
      <c r="D28" s="14"/>
      <c r="E28" s="20"/>
      <c r="F28" s="21"/>
      <c r="G28" s="21"/>
      <c r="H28" s="21"/>
      <c r="I28" s="21"/>
      <c r="J28" s="21"/>
      <c r="K28" s="21"/>
      <c r="L28" s="21"/>
      <c r="M28" s="21"/>
      <c r="N28" s="21"/>
      <c r="O28" s="21"/>
      <c r="P28" s="21"/>
      <c r="Q28" s="21"/>
      <c r="R28" s="21"/>
      <c r="S28" s="21"/>
      <c r="T28" s="21"/>
      <c r="U28" s="21"/>
      <c r="V28" s="21"/>
      <c r="W28" s="21"/>
      <c r="X28" s="21"/>
      <c r="Y28" s="21"/>
      <c r="Z28" s="21"/>
    </row>
    <row r="29" spans="1:26" ht="68.25" customHeight="1" x14ac:dyDescent="0.35">
      <c r="A29" s="14"/>
      <c r="B29" s="6"/>
      <c r="C29" s="14"/>
      <c r="D29" s="14"/>
      <c r="E29" s="20"/>
      <c r="F29" s="21"/>
      <c r="G29" s="21"/>
      <c r="H29" s="21"/>
      <c r="I29" s="21"/>
      <c r="J29" s="21"/>
      <c r="K29" s="21"/>
      <c r="L29" s="21"/>
      <c r="M29" s="21"/>
      <c r="N29" s="21"/>
      <c r="O29" s="21"/>
      <c r="P29" s="21"/>
      <c r="Q29" s="21"/>
      <c r="R29" s="21"/>
      <c r="S29" s="21"/>
      <c r="T29" s="21"/>
      <c r="U29" s="21"/>
      <c r="V29" s="21"/>
      <c r="W29" s="21"/>
      <c r="X29" s="21"/>
      <c r="Y29" s="21"/>
      <c r="Z29" s="21"/>
    </row>
    <row r="30" spans="1:26" ht="15.75" customHeight="1" x14ac:dyDescent="0.35">
      <c r="A30" s="14"/>
      <c r="B30" s="15"/>
      <c r="C30" s="14"/>
      <c r="D30" s="14"/>
      <c r="E30" s="20"/>
      <c r="F30" s="21"/>
      <c r="G30" s="21"/>
      <c r="H30" s="21"/>
      <c r="I30" s="21"/>
      <c r="J30" s="21"/>
      <c r="K30" s="21"/>
      <c r="L30" s="21"/>
      <c r="M30" s="21"/>
      <c r="N30" s="21"/>
      <c r="O30" s="21"/>
      <c r="P30" s="21"/>
      <c r="Q30" s="21"/>
      <c r="R30" s="21"/>
      <c r="S30" s="21"/>
      <c r="T30" s="21"/>
      <c r="U30" s="21"/>
      <c r="V30" s="21"/>
      <c r="W30" s="21"/>
      <c r="X30" s="21"/>
      <c r="Y30" s="21"/>
      <c r="Z30" s="21"/>
    </row>
    <row r="31" spans="1:26" ht="15" customHeight="1" x14ac:dyDescent="0.35">
      <c r="A31" s="1"/>
      <c r="B31" s="1"/>
      <c r="C31" s="1"/>
      <c r="D31" s="1"/>
      <c r="E31" s="1"/>
    </row>
    <row r="32" spans="1:26" ht="15" customHeight="1" x14ac:dyDescent="0.35">
      <c r="A32" s="1"/>
      <c r="B32" s="1"/>
      <c r="C32" s="1"/>
      <c r="D32" s="1"/>
      <c r="E32" s="1"/>
    </row>
    <row r="33" spans="1:5" ht="15" customHeight="1" x14ac:dyDescent="0.35">
      <c r="A33" s="1"/>
      <c r="B33" s="1"/>
      <c r="C33" s="1"/>
      <c r="D33" s="1"/>
      <c r="E33" s="1"/>
    </row>
    <row r="34" spans="1:5" ht="15" customHeight="1" x14ac:dyDescent="0.35">
      <c r="A34" s="1"/>
      <c r="B34" s="1"/>
      <c r="C34" s="1"/>
      <c r="D34" s="1"/>
      <c r="E34" s="1"/>
    </row>
    <row r="35" spans="1:5" ht="15" customHeight="1" x14ac:dyDescent="0.35">
      <c r="A35" s="1"/>
      <c r="B35" s="1"/>
      <c r="C35" s="1"/>
      <c r="D35" s="1"/>
      <c r="E35" s="1"/>
    </row>
    <row r="36" spans="1:5" ht="15" customHeight="1" x14ac:dyDescent="0.35">
      <c r="A36" s="1"/>
      <c r="B36" s="1"/>
      <c r="C36" s="1"/>
      <c r="D36" s="1"/>
      <c r="E36" s="1"/>
    </row>
    <row r="37" spans="1:5" ht="15" customHeight="1" x14ac:dyDescent="0.35">
      <c r="A37" s="1"/>
      <c r="B37" s="1"/>
      <c r="C37" s="1"/>
      <c r="D37" s="1"/>
      <c r="E37" s="1"/>
    </row>
    <row r="38" spans="1:5" ht="15" customHeight="1" x14ac:dyDescent="0.35">
      <c r="A38" s="1"/>
      <c r="B38" s="1"/>
      <c r="C38" s="1"/>
      <c r="D38" s="1"/>
      <c r="E38" s="1"/>
    </row>
    <row r="39" spans="1:5" ht="15" customHeight="1" x14ac:dyDescent="0.35">
      <c r="A39" s="1"/>
      <c r="B39" s="1"/>
      <c r="C39" s="1"/>
      <c r="D39" s="1"/>
      <c r="E39" s="1"/>
    </row>
    <row r="40" spans="1:5" ht="15" customHeight="1" x14ac:dyDescent="0.35">
      <c r="A40" s="1"/>
      <c r="B40" s="1"/>
      <c r="C40" s="1"/>
      <c r="D40" s="1"/>
      <c r="E40" s="1"/>
    </row>
    <row r="41" spans="1:5" ht="15" customHeight="1" x14ac:dyDescent="0.35">
      <c r="A41" s="1"/>
      <c r="B41" s="1"/>
      <c r="C41" s="1"/>
      <c r="D41" s="1"/>
      <c r="E41" s="1"/>
    </row>
    <row r="42" spans="1:5" ht="15" customHeight="1" x14ac:dyDescent="0.35">
      <c r="A42" s="1"/>
      <c r="B42" s="1"/>
      <c r="C42" s="1"/>
      <c r="D42" s="1"/>
      <c r="E42" s="1"/>
    </row>
    <row r="43" spans="1:5" ht="15" customHeight="1" x14ac:dyDescent="0.35">
      <c r="A43" s="1"/>
      <c r="B43" s="1"/>
      <c r="C43" s="1"/>
      <c r="D43" s="1"/>
      <c r="E43" s="1"/>
    </row>
    <row r="44" spans="1:5" ht="15" customHeight="1" x14ac:dyDescent="0.35">
      <c r="A44" s="1"/>
      <c r="B44" s="1"/>
      <c r="C44" s="1"/>
      <c r="D44" s="1"/>
      <c r="E44" s="1"/>
    </row>
    <row r="45" spans="1:5" ht="15" customHeight="1" x14ac:dyDescent="0.35">
      <c r="A45" s="1"/>
      <c r="B45" s="1"/>
      <c r="C45" s="1"/>
      <c r="D45" s="1"/>
      <c r="E45" s="1"/>
    </row>
    <row r="46" spans="1:5" ht="15" customHeight="1" x14ac:dyDescent="0.35">
      <c r="A46" s="1"/>
      <c r="B46" s="1"/>
      <c r="C46" s="1"/>
      <c r="D46" s="1"/>
      <c r="E46" s="1"/>
    </row>
    <row r="47" spans="1:5" ht="15" customHeight="1" x14ac:dyDescent="0.35">
      <c r="A47" s="1"/>
      <c r="B47" s="1"/>
      <c r="C47" s="1"/>
      <c r="D47" s="1"/>
      <c r="E47" s="1"/>
    </row>
    <row r="48" spans="1:5" ht="15" customHeight="1" x14ac:dyDescent="0.35">
      <c r="A48" s="1"/>
      <c r="B48" s="1"/>
      <c r="C48" s="1"/>
      <c r="D48" s="1"/>
    </row>
  </sheetData>
  <sheetProtection algorithmName="SHA-512" hashValue="pi70v37OJ00nDzf+kIl4nBu+jP2cOFX6xaLK+nd/N9SoOIEqOOtqoH38UWdZ6yTFSoqE9mkJ71E10SXLG351qw==" saltValue="/pIE7IZLWZz+Wsy0MpbcFw==" spinCount="100000" sheet="1" selectLockedCells="1" selectUnlockedCells="1"/>
  <mergeCells count="5">
    <mergeCell ref="A15:C15"/>
    <mergeCell ref="A1:C1"/>
    <mergeCell ref="A4:C4"/>
    <mergeCell ref="A14:C14"/>
    <mergeCell ref="A5:C7"/>
  </mergeCells>
  <printOptions horizontalCentered="1"/>
  <pageMargins left="0.7" right="0.7" top="0.75" bottom="0.75" header="0" footer="0"/>
  <pageSetup paperSize="9" scale="81" fitToHeight="0" orientation="portrait" r:id="rId1"/>
  <headerFooter>
    <oddHeader>Page &amp;P&amp;R</oddHeader>
    <oddFooter>&amp;LBOQ</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D7443-CEB3-4A9B-B900-FD5A2B2BBF33}">
  <dimension ref="B1:G17"/>
  <sheetViews>
    <sheetView view="pageBreakPreview" topLeftCell="A4" zoomScaleNormal="85" zoomScaleSheetLayoutView="100" zoomScalePageLayoutView="90" workbookViewId="0">
      <selection activeCell="F13" sqref="F13"/>
    </sheetView>
  </sheetViews>
  <sheetFormatPr defaultColWidth="9" defaultRowHeight="17" x14ac:dyDescent="0.35"/>
  <cols>
    <col min="1" max="1" width="1.08203125" style="29" customWidth="1"/>
    <col min="2" max="2" width="5.9140625" style="29" bestFit="1" customWidth="1"/>
    <col min="3" max="3" width="78.58203125" style="29" customWidth="1"/>
    <col min="4" max="4" width="10.9140625" style="29" customWidth="1"/>
    <col min="5" max="5" width="6.08203125" style="29" bestFit="1" customWidth="1"/>
    <col min="6" max="6" width="11.9140625" style="29" bestFit="1" customWidth="1"/>
    <col min="7" max="7" width="12.58203125" style="29" bestFit="1" customWidth="1"/>
    <col min="8" max="16384" width="9" style="29"/>
  </cols>
  <sheetData>
    <row r="1" spans="2:7" ht="17.5" thickBot="1" x14ac:dyDescent="0.4"/>
    <row r="2" spans="2:7" ht="17.149999999999999" customHeight="1" x14ac:dyDescent="0.35">
      <c r="B2" s="55" t="s">
        <v>163</v>
      </c>
      <c r="C2" s="56"/>
      <c r="D2" s="56"/>
      <c r="E2" s="56"/>
      <c r="F2" s="56"/>
      <c r="G2" s="57"/>
    </row>
    <row r="3" spans="2:7" ht="54.65" customHeight="1" x14ac:dyDescent="0.35">
      <c r="B3" s="58"/>
      <c r="C3" s="59"/>
      <c r="D3" s="59"/>
      <c r="E3" s="59"/>
      <c r="F3" s="59"/>
      <c r="G3" s="60"/>
    </row>
    <row r="4" spans="2:7" ht="34" x14ac:dyDescent="0.35">
      <c r="B4" s="24" t="s">
        <v>2</v>
      </c>
      <c r="C4" s="25" t="s">
        <v>3</v>
      </c>
      <c r="D4" s="30" t="s">
        <v>4</v>
      </c>
      <c r="E4" s="26" t="s">
        <v>5</v>
      </c>
      <c r="F4" s="27" t="s">
        <v>6</v>
      </c>
      <c r="G4" s="28" t="s">
        <v>7</v>
      </c>
    </row>
    <row r="5" spans="2:7" x14ac:dyDescent="0.4">
      <c r="B5" s="61" t="s">
        <v>164</v>
      </c>
      <c r="C5" s="62"/>
      <c r="D5" s="62"/>
      <c r="E5" s="62"/>
      <c r="F5" s="62"/>
      <c r="G5" s="63"/>
    </row>
    <row r="6" spans="2:7" ht="69.900000000000006" customHeight="1" x14ac:dyDescent="0.45">
      <c r="B6" s="49"/>
      <c r="C6" s="64" t="s">
        <v>165</v>
      </c>
      <c r="D6" s="64"/>
      <c r="E6" s="64"/>
      <c r="F6" s="64"/>
      <c r="G6" s="65"/>
    </row>
    <row r="7" spans="2:7" x14ac:dyDescent="0.45">
      <c r="B7" s="49">
        <v>1</v>
      </c>
      <c r="C7" s="43" t="s">
        <v>169</v>
      </c>
      <c r="D7" s="44">
        <v>200</v>
      </c>
      <c r="E7" s="44" t="s">
        <v>167</v>
      </c>
      <c r="F7" s="45"/>
      <c r="G7" s="50">
        <f t="shared" ref="G7:G8" si="0">D7*F7</f>
        <v>0</v>
      </c>
    </row>
    <row r="8" spans="2:7" x14ac:dyDescent="0.45">
      <c r="B8" s="49">
        <f>B7+1</f>
        <v>2</v>
      </c>
      <c r="C8" s="43" t="s">
        <v>170</v>
      </c>
      <c r="D8" s="44">
        <v>430</v>
      </c>
      <c r="E8" s="44" t="s">
        <v>167</v>
      </c>
      <c r="F8" s="45"/>
      <c r="G8" s="50">
        <f t="shared" si="0"/>
        <v>0</v>
      </c>
    </row>
    <row r="9" spans="2:7" x14ac:dyDescent="0.45">
      <c r="B9" s="31"/>
      <c r="C9" s="34" t="s">
        <v>168</v>
      </c>
      <c r="D9" s="33"/>
      <c r="E9" s="33"/>
      <c r="F9" s="32"/>
      <c r="G9" s="35">
        <f>SUM(G7:G8)</f>
        <v>0</v>
      </c>
    </row>
    <row r="10" spans="2:7" x14ac:dyDescent="0.45">
      <c r="B10" s="36"/>
      <c r="C10" s="32"/>
      <c r="D10" s="33"/>
      <c r="E10" s="33"/>
      <c r="F10" s="32"/>
      <c r="G10" s="35"/>
    </row>
    <row r="11" spans="2:7" x14ac:dyDescent="0.4">
      <c r="B11" s="61" t="s">
        <v>166</v>
      </c>
      <c r="C11" s="62"/>
      <c r="D11" s="62"/>
      <c r="E11" s="62"/>
      <c r="F11" s="62"/>
      <c r="G11" s="63"/>
    </row>
    <row r="12" spans="2:7" ht="87.65" customHeight="1" x14ac:dyDescent="0.45">
      <c r="B12" s="49"/>
      <c r="C12" s="64" t="s">
        <v>165</v>
      </c>
      <c r="D12" s="64"/>
      <c r="E12" s="64"/>
      <c r="F12" s="64"/>
      <c r="G12" s="65"/>
    </row>
    <row r="13" spans="2:7" x14ac:dyDescent="0.45">
      <c r="B13" s="49">
        <v>1</v>
      </c>
      <c r="C13" s="43" t="s">
        <v>169</v>
      </c>
      <c r="D13" s="44">
        <v>50</v>
      </c>
      <c r="E13" s="44" t="s">
        <v>167</v>
      </c>
      <c r="F13" s="45"/>
      <c r="G13" s="50">
        <f t="shared" ref="G13:G14" si="1">D13*F13</f>
        <v>0</v>
      </c>
    </row>
    <row r="14" spans="2:7" x14ac:dyDescent="0.45">
      <c r="B14" s="49">
        <f t="shared" ref="B14" si="2">B13+1</f>
        <v>2</v>
      </c>
      <c r="C14" s="43" t="s">
        <v>170</v>
      </c>
      <c r="D14" s="44">
        <v>70</v>
      </c>
      <c r="E14" s="44" t="s">
        <v>167</v>
      </c>
      <c r="F14" s="45"/>
      <c r="G14" s="50">
        <f t="shared" si="1"/>
        <v>0</v>
      </c>
    </row>
    <row r="15" spans="2:7" x14ac:dyDescent="0.45">
      <c r="B15" s="31"/>
      <c r="C15" s="34" t="s">
        <v>171</v>
      </c>
      <c r="D15" s="33"/>
      <c r="E15" s="33"/>
      <c r="F15" s="32"/>
      <c r="G15" s="35">
        <f>SUM(G13:G14)</f>
        <v>0</v>
      </c>
    </row>
    <row r="16" spans="2:7" x14ac:dyDescent="0.45">
      <c r="B16" s="31"/>
      <c r="C16" s="32"/>
      <c r="D16" s="33"/>
      <c r="E16" s="33"/>
      <c r="F16" s="32"/>
      <c r="G16" s="37"/>
    </row>
    <row r="17" spans="2:7" ht="17.5" thickBot="1" x14ac:dyDescent="0.5">
      <c r="B17" s="38"/>
      <c r="C17" s="39"/>
      <c r="D17" s="40"/>
      <c r="E17" s="40"/>
      <c r="F17" s="41" t="s">
        <v>21</v>
      </c>
      <c r="G17" s="42">
        <f>G9+G15</f>
        <v>0</v>
      </c>
    </row>
  </sheetData>
  <sheetProtection algorithmName="SHA-512" hashValue="wjRkgPiQ2D2k+bYIdEK4xCikvKkO4E4MAg3tJ87fQ6NMXK1rT6+VpmvvFqPVqB1WIsAL284DGUK5E8nPJfs5wA==" saltValue="AdhuRZJF4gdditqpmXKkAw==" spinCount="100000" sheet="1" selectLockedCells="1"/>
  <mergeCells count="5">
    <mergeCell ref="B2:G3"/>
    <mergeCell ref="B5:G5"/>
    <mergeCell ref="C6:G6"/>
    <mergeCell ref="B11:G11"/>
    <mergeCell ref="C12:G12"/>
  </mergeCells>
  <pageMargins left="0.7" right="0.7" top="0.75" bottom="0.75" header="0.3" footer="0.3"/>
  <pageSetup scale="64"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475DC-1EF2-4FF6-A372-E347FAD999D8}">
  <dimension ref="B1:G165"/>
  <sheetViews>
    <sheetView view="pageBreakPreview" topLeftCell="A128" zoomScaleNormal="85" zoomScaleSheetLayoutView="100" zoomScalePageLayoutView="90" workbookViewId="0">
      <selection activeCell="F156" sqref="F156"/>
    </sheetView>
  </sheetViews>
  <sheetFormatPr defaultColWidth="9" defaultRowHeight="17" x14ac:dyDescent="0.35"/>
  <cols>
    <col min="1" max="1" width="1.08203125" style="29" customWidth="1"/>
    <col min="2" max="2" width="5.9140625" style="29" bestFit="1" customWidth="1"/>
    <col min="3" max="3" width="80" style="29" bestFit="1" customWidth="1"/>
    <col min="4" max="4" width="10.4140625" style="29" customWidth="1"/>
    <col min="5" max="5" width="7.4140625" style="29" customWidth="1"/>
    <col min="6" max="6" width="11.9140625" style="29" bestFit="1" customWidth="1"/>
    <col min="7" max="7" width="12.58203125" style="29" bestFit="1" customWidth="1"/>
    <col min="8" max="16384" width="9" style="29"/>
  </cols>
  <sheetData>
    <row r="1" spans="2:7" ht="17.5" thickBot="1" x14ac:dyDescent="0.4"/>
    <row r="2" spans="2:7" x14ac:dyDescent="0.35">
      <c r="B2" s="55" t="s">
        <v>157</v>
      </c>
      <c r="C2" s="56"/>
      <c r="D2" s="56"/>
      <c r="E2" s="56"/>
      <c r="F2" s="56"/>
      <c r="G2" s="57"/>
    </row>
    <row r="3" spans="2:7" ht="54.65" customHeight="1" x14ac:dyDescent="0.35">
      <c r="B3" s="58"/>
      <c r="C3" s="59"/>
      <c r="D3" s="59"/>
      <c r="E3" s="59"/>
      <c r="F3" s="59"/>
      <c r="G3" s="60"/>
    </row>
    <row r="4" spans="2:7" ht="20.149999999999999" customHeight="1" x14ac:dyDescent="0.35">
      <c r="B4" s="76" t="s">
        <v>158</v>
      </c>
      <c r="C4" s="77"/>
      <c r="D4" s="77"/>
      <c r="E4" s="77"/>
      <c r="F4" s="77"/>
      <c r="G4" s="78"/>
    </row>
    <row r="5" spans="2:7" ht="34" x14ac:dyDescent="0.35">
      <c r="B5" s="24" t="s">
        <v>2</v>
      </c>
      <c r="C5" s="25" t="s">
        <v>3</v>
      </c>
      <c r="D5" s="30" t="s">
        <v>4</v>
      </c>
      <c r="E5" s="26" t="s">
        <v>5</v>
      </c>
      <c r="F5" s="27" t="s">
        <v>6</v>
      </c>
      <c r="G5" s="28" t="s">
        <v>7</v>
      </c>
    </row>
    <row r="6" spans="2:7" x14ac:dyDescent="0.4">
      <c r="B6" s="61" t="s">
        <v>23</v>
      </c>
      <c r="C6" s="62"/>
      <c r="D6" s="62"/>
      <c r="E6" s="62"/>
      <c r="F6" s="62"/>
      <c r="G6" s="63"/>
    </row>
    <row r="7" spans="2:7" ht="85.5" customHeight="1" x14ac:dyDescent="0.45">
      <c r="B7" s="49"/>
      <c r="C7" s="64" t="s">
        <v>122</v>
      </c>
      <c r="D7" s="64"/>
      <c r="E7" s="64"/>
      <c r="F7" s="64"/>
      <c r="G7" s="65"/>
    </row>
    <row r="8" spans="2:7" x14ac:dyDescent="0.45">
      <c r="B8" s="49">
        <v>1</v>
      </c>
      <c r="C8" s="43" t="s">
        <v>97</v>
      </c>
      <c r="D8" s="52"/>
      <c r="E8" s="44" t="s">
        <v>8</v>
      </c>
      <c r="F8" s="45"/>
      <c r="G8" s="50">
        <f>D8*F8</f>
        <v>0</v>
      </c>
    </row>
    <row r="9" spans="2:7" x14ac:dyDescent="0.45">
      <c r="B9" s="49">
        <v>2</v>
      </c>
      <c r="C9" s="43" t="s">
        <v>73</v>
      </c>
      <c r="D9" s="44">
        <v>1</v>
      </c>
      <c r="E9" s="44" t="s">
        <v>8</v>
      </c>
      <c r="F9" s="45"/>
      <c r="G9" s="50">
        <f t="shared" ref="G9:G16" si="0">D9*F9</f>
        <v>0</v>
      </c>
    </row>
    <row r="10" spans="2:7" x14ac:dyDescent="0.45">
      <c r="B10" s="49">
        <v>3</v>
      </c>
      <c r="C10" s="43" t="s">
        <v>16</v>
      </c>
      <c r="D10" s="44">
        <v>1</v>
      </c>
      <c r="E10" s="44" t="s">
        <v>8</v>
      </c>
      <c r="F10" s="45"/>
      <c r="G10" s="50">
        <f t="shared" si="0"/>
        <v>0</v>
      </c>
    </row>
    <row r="11" spans="2:7" x14ac:dyDescent="0.45">
      <c r="B11" s="49">
        <v>4</v>
      </c>
      <c r="C11" s="43" t="s">
        <v>9</v>
      </c>
      <c r="D11" s="44">
        <v>1</v>
      </c>
      <c r="E11" s="44" t="s">
        <v>22</v>
      </c>
      <c r="F11" s="45"/>
      <c r="G11" s="50">
        <f t="shared" si="0"/>
        <v>0</v>
      </c>
    </row>
    <row r="12" spans="2:7" x14ac:dyDescent="0.45">
      <c r="B12" s="49">
        <v>5</v>
      </c>
      <c r="C12" s="43" t="s">
        <v>10</v>
      </c>
      <c r="D12" s="44">
        <v>1</v>
      </c>
      <c r="E12" s="44" t="s">
        <v>22</v>
      </c>
      <c r="F12" s="45"/>
      <c r="G12" s="50">
        <f t="shared" si="0"/>
        <v>0</v>
      </c>
    </row>
    <row r="13" spans="2:7" x14ac:dyDescent="0.45">
      <c r="B13" s="49">
        <v>6</v>
      </c>
      <c r="C13" s="43" t="s">
        <v>11</v>
      </c>
      <c r="D13" s="44">
        <v>1</v>
      </c>
      <c r="E13" s="44" t="s">
        <v>22</v>
      </c>
      <c r="F13" s="45"/>
      <c r="G13" s="50">
        <f t="shared" si="0"/>
        <v>0</v>
      </c>
    </row>
    <row r="14" spans="2:7" x14ac:dyDescent="0.45">
      <c r="B14" s="49">
        <v>7</v>
      </c>
      <c r="C14" s="43" t="s">
        <v>12</v>
      </c>
      <c r="D14" s="44">
        <v>1</v>
      </c>
      <c r="E14" s="44" t="s">
        <v>22</v>
      </c>
      <c r="F14" s="45"/>
      <c r="G14" s="50">
        <f t="shared" si="0"/>
        <v>0</v>
      </c>
    </row>
    <row r="15" spans="2:7" x14ac:dyDescent="0.45">
      <c r="B15" s="49">
        <v>8</v>
      </c>
      <c r="C15" s="43" t="s">
        <v>13</v>
      </c>
      <c r="D15" s="44">
        <v>1</v>
      </c>
      <c r="E15" s="44" t="s">
        <v>22</v>
      </c>
      <c r="F15" s="45"/>
      <c r="G15" s="50">
        <f t="shared" si="0"/>
        <v>0</v>
      </c>
    </row>
    <row r="16" spans="2:7" x14ac:dyDescent="0.45">
      <c r="B16" s="49">
        <v>9</v>
      </c>
      <c r="C16" s="43" t="s">
        <v>14</v>
      </c>
      <c r="D16" s="44">
        <v>1</v>
      </c>
      <c r="E16" s="44" t="s">
        <v>15</v>
      </c>
      <c r="F16" s="45"/>
      <c r="G16" s="50">
        <f t="shared" si="0"/>
        <v>0</v>
      </c>
    </row>
    <row r="17" spans="2:7" x14ac:dyDescent="0.45">
      <c r="B17" s="31"/>
      <c r="C17" s="34" t="s">
        <v>31</v>
      </c>
      <c r="D17" s="33"/>
      <c r="E17" s="33"/>
      <c r="F17" s="32"/>
      <c r="G17" s="35">
        <f>SUM(G8:G16)</f>
        <v>0</v>
      </c>
    </row>
    <row r="18" spans="2:7" x14ac:dyDescent="0.45">
      <c r="B18" s="36"/>
      <c r="C18" s="32"/>
      <c r="D18" s="33"/>
      <c r="E18" s="33"/>
      <c r="F18" s="32"/>
      <c r="G18" s="35"/>
    </row>
    <row r="19" spans="2:7" x14ac:dyDescent="0.4">
      <c r="B19" s="61" t="s">
        <v>25</v>
      </c>
      <c r="C19" s="62"/>
      <c r="D19" s="62"/>
      <c r="E19" s="62"/>
      <c r="F19" s="62"/>
      <c r="G19" s="63"/>
    </row>
    <row r="20" spans="2:7" ht="84" customHeight="1" x14ac:dyDescent="0.45">
      <c r="B20" s="49"/>
      <c r="C20" s="64" t="s">
        <v>123</v>
      </c>
      <c r="D20" s="64"/>
      <c r="E20" s="64"/>
      <c r="F20" s="64"/>
      <c r="G20" s="65"/>
    </row>
    <row r="21" spans="2:7" x14ac:dyDescent="0.45">
      <c r="B21" s="49">
        <f>B16+1</f>
        <v>10</v>
      </c>
      <c r="C21" s="43" t="s">
        <v>94</v>
      </c>
      <c r="D21" s="52"/>
      <c r="E21" s="44" t="s">
        <v>8</v>
      </c>
      <c r="F21" s="45"/>
      <c r="G21" s="50">
        <f>D21*F21</f>
        <v>0</v>
      </c>
    </row>
    <row r="22" spans="2:7" x14ac:dyDescent="0.45">
      <c r="B22" s="49">
        <f>B21+1</f>
        <v>11</v>
      </c>
      <c r="C22" s="43" t="s">
        <v>73</v>
      </c>
      <c r="D22" s="44">
        <v>1</v>
      </c>
      <c r="E22" s="44" t="s">
        <v>8</v>
      </c>
      <c r="F22" s="45"/>
      <c r="G22" s="50">
        <f t="shared" ref="G22:G29" si="1">D22*F22</f>
        <v>0</v>
      </c>
    </row>
    <row r="23" spans="2:7" x14ac:dyDescent="0.45">
      <c r="B23" s="49">
        <f>B22+1</f>
        <v>12</v>
      </c>
      <c r="C23" s="43" t="s">
        <v>24</v>
      </c>
      <c r="D23" s="44">
        <v>1</v>
      </c>
      <c r="E23" s="44" t="s">
        <v>8</v>
      </c>
      <c r="F23" s="45"/>
      <c r="G23" s="50">
        <f t="shared" ref="G23" si="2">D23*F23</f>
        <v>0</v>
      </c>
    </row>
    <row r="24" spans="2:7" x14ac:dyDescent="0.45">
      <c r="B24" s="49">
        <f>B23+1</f>
        <v>13</v>
      </c>
      <c r="C24" s="43" t="s">
        <v>9</v>
      </c>
      <c r="D24" s="44">
        <v>1</v>
      </c>
      <c r="E24" s="44" t="s">
        <v>22</v>
      </c>
      <c r="F24" s="45"/>
      <c r="G24" s="50">
        <f t="shared" si="1"/>
        <v>0</v>
      </c>
    </row>
    <row r="25" spans="2:7" x14ac:dyDescent="0.45">
      <c r="B25" s="49">
        <f t="shared" ref="B25:B29" si="3">B24+1</f>
        <v>14</v>
      </c>
      <c r="C25" s="43" t="s">
        <v>10</v>
      </c>
      <c r="D25" s="44">
        <v>1</v>
      </c>
      <c r="E25" s="44" t="s">
        <v>22</v>
      </c>
      <c r="F25" s="45"/>
      <c r="G25" s="50">
        <f t="shared" si="1"/>
        <v>0</v>
      </c>
    </row>
    <row r="26" spans="2:7" x14ac:dyDescent="0.45">
      <c r="B26" s="49">
        <f t="shared" si="3"/>
        <v>15</v>
      </c>
      <c r="C26" s="43" t="s">
        <v>11</v>
      </c>
      <c r="D26" s="44">
        <v>1</v>
      </c>
      <c r="E26" s="44" t="s">
        <v>22</v>
      </c>
      <c r="F26" s="45"/>
      <c r="G26" s="50">
        <f t="shared" si="1"/>
        <v>0</v>
      </c>
    </row>
    <row r="27" spans="2:7" x14ac:dyDescent="0.45">
      <c r="B27" s="49">
        <f t="shared" si="3"/>
        <v>16</v>
      </c>
      <c r="C27" s="43" t="s">
        <v>12</v>
      </c>
      <c r="D27" s="44">
        <v>1</v>
      </c>
      <c r="E27" s="44" t="s">
        <v>22</v>
      </c>
      <c r="F27" s="45"/>
      <c r="G27" s="50">
        <f t="shared" si="1"/>
        <v>0</v>
      </c>
    </row>
    <row r="28" spans="2:7" x14ac:dyDescent="0.45">
      <c r="B28" s="49">
        <f t="shared" si="3"/>
        <v>17</v>
      </c>
      <c r="C28" s="43" t="s">
        <v>19</v>
      </c>
      <c r="D28" s="44">
        <v>1</v>
      </c>
      <c r="E28" s="44" t="s">
        <v>22</v>
      </c>
      <c r="F28" s="45"/>
      <c r="G28" s="50">
        <f t="shared" si="1"/>
        <v>0</v>
      </c>
    </row>
    <row r="29" spans="2:7" x14ac:dyDescent="0.45">
      <c r="B29" s="49">
        <f t="shared" si="3"/>
        <v>18</v>
      </c>
      <c r="C29" s="43" t="s">
        <v>14</v>
      </c>
      <c r="D29" s="44">
        <v>1</v>
      </c>
      <c r="E29" s="44" t="s">
        <v>15</v>
      </c>
      <c r="F29" s="45"/>
      <c r="G29" s="50">
        <f t="shared" si="1"/>
        <v>0</v>
      </c>
    </row>
    <row r="30" spans="2:7" x14ac:dyDescent="0.45">
      <c r="B30" s="31"/>
      <c r="C30" s="34" t="s">
        <v>30</v>
      </c>
      <c r="D30" s="33"/>
      <c r="E30" s="33"/>
      <c r="F30" s="32"/>
      <c r="G30" s="35">
        <f>SUM(G21:G29)</f>
        <v>0</v>
      </c>
    </row>
    <row r="31" spans="2:7" x14ac:dyDescent="0.45">
      <c r="B31" s="31"/>
      <c r="C31" s="34"/>
      <c r="D31" s="33"/>
      <c r="E31" s="33"/>
      <c r="F31" s="32"/>
      <c r="G31" s="35"/>
    </row>
    <row r="32" spans="2:7" x14ac:dyDescent="0.4">
      <c r="B32" s="61" t="s">
        <v>26</v>
      </c>
      <c r="C32" s="62"/>
      <c r="D32" s="62"/>
      <c r="E32" s="62"/>
      <c r="F32" s="62"/>
      <c r="G32" s="63"/>
    </row>
    <row r="33" spans="2:7" ht="88.5" customHeight="1" x14ac:dyDescent="0.45">
      <c r="B33" s="49"/>
      <c r="C33" s="64" t="s">
        <v>124</v>
      </c>
      <c r="D33" s="64"/>
      <c r="E33" s="64"/>
      <c r="F33" s="64"/>
      <c r="G33" s="65"/>
    </row>
    <row r="34" spans="2:7" x14ac:dyDescent="0.45">
      <c r="B34" s="49">
        <f>B29+1</f>
        <v>19</v>
      </c>
      <c r="C34" s="43" t="s">
        <v>98</v>
      </c>
      <c r="D34" s="52"/>
      <c r="E34" s="44" t="s">
        <v>8</v>
      </c>
      <c r="F34" s="45"/>
      <c r="G34" s="50">
        <f>D34*F34</f>
        <v>0</v>
      </c>
    </row>
    <row r="35" spans="2:7" x14ac:dyDescent="0.45">
      <c r="B35" s="49">
        <v>20</v>
      </c>
      <c r="C35" s="43" t="s">
        <v>73</v>
      </c>
      <c r="D35" s="44">
        <v>1</v>
      </c>
      <c r="E35" s="44" t="s">
        <v>8</v>
      </c>
      <c r="F35" s="45"/>
      <c r="G35" s="50">
        <f t="shared" ref="G35:G42" si="4">D35*F35</f>
        <v>0</v>
      </c>
    </row>
    <row r="36" spans="2:7" x14ac:dyDescent="0.45">
      <c r="B36" s="49">
        <v>21</v>
      </c>
      <c r="C36" s="43" t="s">
        <v>27</v>
      </c>
      <c r="D36" s="44">
        <v>1</v>
      </c>
      <c r="E36" s="44" t="s">
        <v>8</v>
      </c>
      <c r="F36" s="45"/>
      <c r="G36" s="50">
        <f t="shared" si="4"/>
        <v>0</v>
      </c>
    </row>
    <row r="37" spans="2:7" x14ac:dyDescent="0.45">
      <c r="B37" s="49">
        <v>22</v>
      </c>
      <c r="C37" s="43" t="s">
        <v>9</v>
      </c>
      <c r="D37" s="44">
        <v>1</v>
      </c>
      <c r="E37" s="44" t="s">
        <v>8</v>
      </c>
      <c r="F37" s="45"/>
      <c r="G37" s="50">
        <f t="shared" ref="G37" si="5">D37*F37</f>
        <v>0</v>
      </c>
    </row>
    <row r="38" spans="2:7" x14ac:dyDescent="0.45">
      <c r="B38" s="49">
        <v>23</v>
      </c>
      <c r="C38" s="43" t="s">
        <v>10</v>
      </c>
      <c r="D38" s="44">
        <v>1</v>
      </c>
      <c r="E38" s="44" t="s">
        <v>22</v>
      </c>
      <c r="F38" s="45"/>
      <c r="G38" s="50">
        <f t="shared" si="4"/>
        <v>0</v>
      </c>
    </row>
    <row r="39" spans="2:7" x14ac:dyDescent="0.45">
      <c r="B39" s="49">
        <v>24</v>
      </c>
      <c r="C39" s="43" t="s">
        <v>11</v>
      </c>
      <c r="D39" s="44">
        <v>1</v>
      </c>
      <c r="E39" s="44" t="s">
        <v>22</v>
      </c>
      <c r="F39" s="45"/>
      <c r="G39" s="50">
        <f t="shared" si="4"/>
        <v>0</v>
      </c>
    </row>
    <row r="40" spans="2:7" x14ac:dyDescent="0.45">
      <c r="B40" s="49">
        <v>25</v>
      </c>
      <c r="C40" s="43" t="s">
        <v>12</v>
      </c>
      <c r="D40" s="44">
        <v>1</v>
      </c>
      <c r="E40" s="44" t="s">
        <v>22</v>
      </c>
      <c r="F40" s="45"/>
      <c r="G40" s="50">
        <f t="shared" si="4"/>
        <v>0</v>
      </c>
    </row>
    <row r="41" spans="2:7" x14ac:dyDescent="0.45">
      <c r="B41" s="49">
        <v>26</v>
      </c>
      <c r="C41" s="43" t="s">
        <v>13</v>
      </c>
      <c r="D41" s="44">
        <v>1</v>
      </c>
      <c r="E41" s="44" t="s">
        <v>22</v>
      </c>
      <c r="F41" s="45"/>
      <c r="G41" s="50">
        <f t="shared" si="4"/>
        <v>0</v>
      </c>
    </row>
    <row r="42" spans="2:7" x14ac:dyDescent="0.45">
      <c r="B42" s="49">
        <v>27</v>
      </c>
      <c r="C42" s="43" t="s">
        <v>14</v>
      </c>
      <c r="D42" s="44">
        <v>1</v>
      </c>
      <c r="E42" s="44" t="s">
        <v>15</v>
      </c>
      <c r="F42" s="45"/>
      <c r="G42" s="50">
        <f t="shared" si="4"/>
        <v>0</v>
      </c>
    </row>
    <row r="43" spans="2:7" x14ac:dyDescent="0.45">
      <c r="B43" s="31"/>
      <c r="C43" s="34" t="s">
        <v>29</v>
      </c>
      <c r="D43" s="33"/>
      <c r="E43" s="33"/>
      <c r="F43" s="32"/>
      <c r="G43" s="35">
        <f>SUM(G34:G42)</f>
        <v>0</v>
      </c>
    </row>
    <row r="44" spans="2:7" x14ac:dyDescent="0.45">
      <c r="B44" s="31"/>
      <c r="C44" s="34"/>
      <c r="D44" s="33"/>
      <c r="E44" s="33"/>
      <c r="F44" s="32"/>
      <c r="G44" s="35"/>
    </row>
    <row r="45" spans="2:7" x14ac:dyDescent="0.4">
      <c r="B45" s="61" t="s">
        <v>28</v>
      </c>
      <c r="C45" s="62"/>
      <c r="D45" s="62"/>
      <c r="E45" s="62"/>
      <c r="F45" s="62"/>
      <c r="G45" s="63"/>
    </row>
    <row r="46" spans="2:7" ht="80.150000000000006" customHeight="1" x14ac:dyDescent="0.45">
      <c r="B46" s="49"/>
      <c r="C46" s="64" t="s">
        <v>125</v>
      </c>
      <c r="D46" s="64"/>
      <c r="E46" s="64"/>
      <c r="F46" s="64"/>
      <c r="G46" s="65"/>
    </row>
    <row r="47" spans="2:7" x14ac:dyDescent="0.45">
      <c r="B47" s="49">
        <f>B42+1</f>
        <v>28</v>
      </c>
      <c r="C47" s="43" t="s">
        <v>95</v>
      </c>
      <c r="D47" s="52"/>
      <c r="E47" s="44" t="s">
        <v>8</v>
      </c>
      <c r="F47" s="45"/>
      <c r="G47" s="50">
        <f>D47*F47</f>
        <v>0</v>
      </c>
    </row>
    <row r="48" spans="2:7" x14ac:dyDescent="0.45">
      <c r="B48" s="49">
        <f>B47+1</f>
        <v>29</v>
      </c>
      <c r="C48" s="43" t="s">
        <v>73</v>
      </c>
      <c r="D48" s="44">
        <v>1</v>
      </c>
      <c r="E48" s="44" t="s">
        <v>8</v>
      </c>
      <c r="F48" s="45"/>
      <c r="G48" s="50">
        <f t="shared" ref="G48:G55" si="6">D48*F48</f>
        <v>0</v>
      </c>
    </row>
    <row r="49" spans="2:7" x14ac:dyDescent="0.45">
      <c r="B49" s="49">
        <f t="shared" ref="B49:B55" si="7">B48+1</f>
        <v>30</v>
      </c>
      <c r="C49" s="43" t="s">
        <v>24</v>
      </c>
      <c r="D49" s="44">
        <v>1</v>
      </c>
      <c r="E49" s="44" t="s">
        <v>8</v>
      </c>
      <c r="F49" s="45"/>
      <c r="G49" s="50">
        <f t="shared" ref="G49" si="8">D49*F49</f>
        <v>0</v>
      </c>
    </row>
    <row r="50" spans="2:7" x14ac:dyDescent="0.45">
      <c r="B50" s="49">
        <f t="shared" si="7"/>
        <v>31</v>
      </c>
      <c r="C50" s="43" t="s">
        <v>17</v>
      </c>
      <c r="D50" s="44">
        <v>1</v>
      </c>
      <c r="E50" s="44" t="s">
        <v>22</v>
      </c>
      <c r="F50" s="45"/>
      <c r="G50" s="50">
        <f t="shared" si="6"/>
        <v>0</v>
      </c>
    </row>
    <row r="51" spans="2:7" x14ac:dyDescent="0.45">
      <c r="B51" s="49">
        <f t="shared" si="7"/>
        <v>32</v>
      </c>
      <c r="C51" s="43" t="s">
        <v>10</v>
      </c>
      <c r="D51" s="44">
        <v>1</v>
      </c>
      <c r="E51" s="44" t="s">
        <v>22</v>
      </c>
      <c r="F51" s="45"/>
      <c r="G51" s="50">
        <f t="shared" si="6"/>
        <v>0</v>
      </c>
    </row>
    <row r="52" spans="2:7" x14ac:dyDescent="0.45">
      <c r="B52" s="49">
        <f t="shared" si="7"/>
        <v>33</v>
      </c>
      <c r="C52" s="43" t="s">
        <v>11</v>
      </c>
      <c r="D52" s="44">
        <v>1</v>
      </c>
      <c r="E52" s="44" t="s">
        <v>22</v>
      </c>
      <c r="F52" s="45"/>
      <c r="G52" s="50">
        <f t="shared" si="6"/>
        <v>0</v>
      </c>
    </row>
    <row r="53" spans="2:7" x14ac:dyDescent="0.45">
      <c r="B53" s="49">
        <f t="shared" si="7"/>
        <v>34</v>
      </c>
      <c r="C53" s="43" t="s">
        <v>12</v>
      </c>
      <c r="D53" s="44">
        <v>1</v>
      </c>
      <c r="E53" s="44" t="s">
        <v>22</v>
      </c>
      <c r="F53" s="45"/>
      <c r="G53" s="50">
        <f t="shared" si="6"/>
        <v>0</v>
      </c>
    </row>
    <row r="54" spans="2:7" x14ac:dyDescent="0.45">
      <c r="B54" s="49">
        <f t="shared" si="7"/>
        <v>35</v>
      </c>
      <c r="C54" s="43" t="s">
        <v>19</v>
      </c>
      <c r="D54" s="44">
        <v>1</v>
      </c>
      <c r="E54" s="44" t="s">
        <v>22</v>
      </c>
      <c r="F54" s="45"/>
      <c r="G54" s="50">
        <f t="shared" si="6"/>
        <v>0</v>
      </c>
    </row>
    <row r="55" spans="2:7" x14ac:dyDescent="0.45">
      <c r="B55" s="49">
        <f t="shared" si="7"/>
        <v>36</v>
      </c>
      <c r="C55" s="43" t="s">
        <v>14</v>
      </c>
      <c r="D55" s="44">
        <v>1</v>
      </c>
      <c r="E55" s="44" t="s">
        <v>15</v>
      </c>
      <c r="F55" s="45"/>
      <c r="G55" s="50">
        <f t="shared" si="6"/>
        <v>0</v>
      </c>
    </row>
    <row r="56" spans="2:7" x14ac:dyDescent="0.45">
      <c r="B56" s="31"/>
      <c r="C56" s="34" t="s">
        <v>32</v>
      </c>
      <c r="D56" s="33"/>
      <c r="E56" s="33"/>
      <c r="F56" s="32"/>
      <c r="G56" s="35">
        <f>SUM(G47:G55)</f>
        <v>0</v>
      </c>
    </row>
    <row r="57" spans="2:7" x14ac:dyDescent="0.45">
      <c r="B57" s="31"/>
      <c r="C57" s="34"/>
      <c r="D57" s="33"/>
      <c r="E57" s="33"/>
      <c r="F57" s="32"/>
      <c r="G57" s="35"/>
    </row>
    <row r="58" spans="2:7" x14ac:dyDescent="0.4">
      <c r="B58" s="61" t="s">
        <v>38</v>
      </c>
      <c r="C58" s="62"/>
      <c r="D58" s="62"/>
      <c r="E58" s="62"/>
      <c r="F58" s="62"/>
      <c r="G58" s="63"/>
    </row>
    <row r="59" spans="2:7" ht="83.4" customHeight="1" x14ac:dyDescent="0.45">
      <c r="B59" s="49"/>
      <c r="C59" s="64" t="s">
        <v>126</v>
      </c>
      <c r="D59" s="64"/>
      <c r="E59" s="64"/>
      <c r="F59" s="64"/>
      <c r="G59" s="65"/>
    </row>
    <row r="60" spans="2:7" x14ac:dyDescent="0.45">
      <c r="B60" s="49">
        <f>B55+1</f>
        <v>37</v>
      </c>
      <c r="C60" s="43" t="s">
        <v>95</v>
      </c>
      <c r="D60" s="52"/>
      <c r="E60" s="44" t="s">
        <v>8</v>
      </c>
      <c r="F60" s="45"/>
      <c r="G60" s="50">
        <f>D60*F60</f>
        <v>0</v>
      </c>
    </row>
    <row r="61" spans="2:7" x14ac:dyDescent="0.45">
      <c r="B61" s="49">
        <f>B60+1</f>
        <v>38</v>
      </c>
      <c r="C61" s="43" t="s">
        <v>72</v>
      </c>
      <c r="D61" s="44">
        <v>1</v>
      </c>
      <c r="E61" s="44" t="s">
        <v>8</v>
      </c>
      <c r="F61" s="45"/>
      <c r="G61" s="50">
        <f t="shared" ref="G61:G68" si="9">D61*F61</f>
        <v>0</v>
      </c>
    </row>
    <row r="62" spans="2:7" x14ac:dyDescent="0.45">
      <c r="B62" s="49">
        <f t="shared" ref="B62:B68" si="10">B61+1</f>
        <v>39</v>
      </c>
      <c r="C62" s="43" t="s">
        <v>27</v>
      </c>
      <c r="D62" s="44">
        <v>1</v>
      </c>
      <c r="E62" s="44" t="s">
        <v>8</v>
      </c>
      <c r="F62" s="45"/>
      <c r="G62" s="50">
        <f t="shared" si="9"/>
        <v>0</v>
      </c>
    </row>
    <row r="63" spans="2:7" x14ac:dyDescent="0.45">
      <c r="B63" s="49">
        <f t="shared" si="10"/>
        <v>40</v>
      </c>
      <c r="C63" s="43" t="s">
        <v>17</v>
      </c>
      <c r="D63" s="44">
        <v>1</v>
      </c>
      <c r="E63" s="44" t="s">
        <v>22</v>
      </c>
      <c r="F63" s="45"/>
      <c r="G63" s="50">
        <f t="shared" si="9"/>
        <v>0</v>
      </c>
    </row>
    <row r="64" spans="2:7" x14ac:dyDescent="0.45">
      <c r="B64" s="49">
        <f t="shared" si="10"/>
        <v>41</v>
      </c>
      <c r="C64" s="43" t="s">
        <v>10</v>
      </c>
      <c r="D64" s="44">
        <v>1</v>
      </c>
      <c r="E64" s="44" t="s">
        <v>22</v>
      </c>
      <c r="F64" s="45"/>
      <c r="G64" s="50">
        <f t="shared" si="9"/>
        <v>0</v>
      </c>
    </row>
    <row r="65" spans="2:7" x14ac:dyDescent="0.45">
      <c r="B65" s="49">
        <f t="shared" si="10"/>
        <v>42</v>
      </c>
      <c r="C65" s="43" t="s">
        <v>11</v>
      </c>
      <c r="D65" s="44">
        <v>1</v>
      </c>
      <c r="E65" s="44" t="s">
        <v>22</v>
      </c>
      <c r="F65" s="45"/>
      <c r="G65" s="50">
        <f t="shared" si="9"/>
        <v>0</v>
      </c>
    </row>
    <row r="66" spans="2:7" x14ac:dyDescent="0.45">
      <c r="B66" s="49">
        <f t="shared" si="10"/>
        <v>43</v>
      </c>
      <c r="C66" s="43" t="s">
        <v>12</v>
      </c>
      <c r="D66" s="44">
        <v>1</v>
      </c>
      <c r="E66" s="44" t="s">
        <v>22</v>
      </c>
      <c r="F66" s="45"/>
      <c r="G66" s="50">
        <f t="shared" si="9"/>
        <v>0</v>
      </c>
    </row>
    <row r="67" spans="2:7" x14ac:dyDescent="0.45">
      <c r="B67" s="49">
        <f t="shared" si="10"/>
        <v>44</v>
      </c>
      <c r="C67" s="43" t="s">
        <v>13</v>
      </c>
      <c r="D67" s="44">
        <v>1</v>
      </c>
      <c r="E67" s="44" t="s">
        <v>22</v>
      </c>
      <c r="F67" s="45"/>
      <c r="G67" s="50">
        <f t="shared" si="9"/>
        <v>0</v>
      </c>
    </row>
    <row r="68" spans="2:7" x14ac:dyDescent="0.45">
      <c r="B68" s="49">
        <f t="shared" si="10"/>
        <v>45</v>
      </c>
      <c r="C68" s="43" t="s">
        <v>14</v>
      </c>
      <c r="D68" s="44">
        <v>1</v>
      </c>
      <c r="E68" s="44" t="s">
        <v>15</v>
      </c>
      <c r="F68" s="45"/>
      <c r="G68" s="50">
        <f t="shared" si="9"/>
        <v>0</v>
      </c>
    </row>
    <row r="69" spans="2:7" x14ac:dyDescent="0.45">
      <c r="B69" s="31"/>
      <c r="C69" s="34" t="s">
        <v>33</v>
      </c>
      <c r="D69" s="33"/>
      <c r="E69" s="33"/>
      <c r="F69" s="32"/>
      <c r="G69" s="35">
        <f>SUM(G60:G68)</f>
        <v>0</v>
      </c>
    </row>
    <row r="70" spans="2:7" x14ac:dyDescent="0.45">
      <c r="B70" s="31"/>
      <c r="C70" s="32"/>
      <c r="D70" s="33"/>
      <c r="E70" s="33"/>
      <c r="F70" s="32"/>
      <c r="G70" s="37"/>
    </row>
    <row r="71" spans="2:7" ht="17.149999999999999" customHeight="1" x14ac:dyDescent="0.4">
      <c r="B71" s="73" t="s">
        <v>101</v>
      </c>
      <c r="C71" s="74"/>
      <c r="D71" s="74"/>
      <c r="E71" s="74"/>
      <c r="F71" s="74"/>
      <c r="G71" s="75"/>
    </row>
    <row r="72" spans="2:7" ht="87.65" customHeight="1" x14ac:dyDescent="0.45">
      <c r="B72" s="49"/>
      <c r="C72" s="64" t="s">
        <v>125</v>
      </c>
      <c r="D72" s="64"/>
      <c r="E72" s="64"/>
      <c r="F72" s="64"/>
      <c r="G72" s="65"/>
    </row>
    <row r="73" spans="2:7" x14ac:dyDescent="0.45">
      <c r="B73" s="49">
        <f>B68+1</f>
        <v>46</v>
      </c>
      <c r="C73" s="43" t="s">
        <v>95</v>
      </c>
      <c r="D73" s="52"/>
      <c r="E73" s="44" t="s">
        <v>8</v>
      </c>
      <c r="F73" s="45"/>
      <c r="G73" s="50">
        <f>D73*F73</f>
        <v>0</v>
      </c>
    </row>
    <row r="74" spans="2:7" x14ac:dyDescent="0.45">
      <c r="B74" s="49">
        <f t="shared" ref="B74:B81" si="11">B73+1</f>
        <v>47</v>
      </c>
      <c r="C74" s="43" t="s">
        <v>73</v>
      </c>
      <c r="D74" s="44">
        <v>1</v>
      </c>
      <c r="E74" s="44" t="s">
        <v>8</v>
      </c>
      <c r="F74" s="45"/>
      <c r="G74" s="50">
        <f t="shared" ref="G74:G81" si="12">D74*F74</f>
        <v>0</v>
      </c>
    </row>
    <row r="75" spans="2:7" x14ac:dyDescent="0.45">
      <c r="B75" s="49">
        <f t="shared" si="11"/>
        <v>48</v>
      </c>
      <c r="C75" s="43" t="s">
        <v>16</v>
      </c>
      <c r="D75" s="44">
        <v>1</v>
      </c>
      <c r="E75" s="44" t="s">
        <v>8</v>
      </c>
      <c r="F75" s="45"/>
      <c r="G75" s="50">
        <f t="shared" si="12"/>
        <v>0</v>
      </c>
    </row>
    <row r="76" spans="2:7" x14ac:dyDescent="0.45">
      <c r="B76" s="49">
        <f t="shared" si="11"/>
        <v>49</v>
      </c>
      <c r="C76" s="43" t="s">
        <v>17</v>
      </c>
      <c r="D76" s="44">
        <v>1</v>
      </c>
      <c r="E76" s="44" t="s">
        <v>22</v>
      </c>
      <c r="F76" s="45"/>
      <c r="G76" s="50">
        <f t="shared" si="12"/>
        <v>0</v>
      </c>
    </row>
    <row r="77" spans="2:7" x14ac:dyDescent="0.45">
      <c r="B77" s="49">
        <f t="shared" si="11"/>
        <v>50</v>
      </c>
      <c r="C77" s="43" t="s">
        <v>10</v>
      </c>
      <c r="D77" s="44">
        <v>1</v>
      </c>
      <c r="E77" s="44" t="s">
        <v>22</v>
      </c>
      <c r="F77" s="45"/>
      <c r="G77" s="50">
        <f t="shared" si="12"/>
        <v>0</v>
      </c>
    </row>
    <row r="78" spans="2:7" x14ac:dyDescent="0.45">
      <c r="B78" s="49">
        <f t="shared" si="11"/>
        <v>51</v>
      </c>
      <c r="C78" s="43" t="s">
        <v>11</v>
      </c>
      <c r="D78" s="44">
        <v>1</v>
      </c>
      <c r="E78" s="44" t="s">
        <v>22</v>
      </c>
      <c r="F78" s="45"/>
      <c r="G78" s="50">
        <f t="shared" si="12"/>
        <v>0</v>
      </c>
    </row>
    <row r="79" spans="2:7" x14ac:dyDescent="0.45">
      <c r="B79" s="49">
        <f t="shared" si="11"/>
        <v>52</v>
      </c>
      <c r="C79" s="43" t="s">
        <v>12</v>
      </c>
      <c r="D79" s="44">
        <v>1</v>
      </c>
      <c r="E79" s="44" t="s">
        <v>22</v>
      </c>
      <c r="F79" s="45"/>
      <c r="G79" s="50">
        <f t="shared" si="12"/>
        <v>0</v>
      </c>
    </row>
    <row r="80" spans="2:7" x14ac:dyDescent="0.45">
      <c r="B80" s="49">
        <f t="shared" si="11"/>
        <v>53</v>
      </c>
      <c r="C80" s="43" t="s">
        <v>13</v>
      </c>
      <c r="D80" s="44">
        <v>1</v>
      </c>
      <c r="E80" s="44" t="s">
        <v>22</v>
      </c>
      <c r="F80" s="45"/>
      <c r="G80" s="50">
        <f t="shared" si="12"/>
        <v>0</v>
      </c>
    </row>
    <row r="81" spans="2:7" x14ac:dyDescent="0.45">
      <c r="B81" s="49">
        <f t="shared" si="11"/>
        <v>54</v>
      </c>
      <c r="C81" s="43" t="s">
        <v>14</v>
      </c>
      <c r="D81" s="44">
        <v>1</v>
      </c>
      <c r="E81" s="44" t="s">
        <v>15</v>
      </c>
      <c r="F81" s="45"/>
      <c r="G81" s="50">
        <f t="shared" si="12"/>
        <v>0</v>
      </c>
    </row>
    <row r="82" spans="2:7" x14ac:dyDescent="0.45">
      <c r="B82" s="31"/>
      <c r="C82" s="34" t="s">
        <v>102</v>
      </c>
      <c r="D82" s="33"/>
      <c r="E82" s="33"/>
      <c r="F82" s="32"/>
      <c r="G82" s="35">
        <f>SUM(G73:G81)</f>
        <v>0</v>
      </c>
    </row>
    <row r="83" spans="2:7" x14ac:dyDescent="0.45">
      <c r="B83" s="31"/>
      <c r="C83" s="32"/>
      <c r="D83" s="33"/>
      <c r="E83" s="33"/>
      <c r="F83" s="32"/>
      <c r="G83" s="37"/>
    </row>
    <row r="84" spans="2:7" x14ac:dyDescent="0.4">
      <c r="B84" s="61" t="s">
        <v>37</v>
      </c>
      <c r="C84" s="62"/>
      <c r="D84" s="62"/>
      <c r="E84" s="62"/>
      <c r="F84" s="62"/>
      <c r="G84" s="63"/>
    </row>
    <row r="85" spans="2:7" ht="91.5" customHeight="1" x14ac:dyDescent="0.45">
      <c r="B85" s="49"/>
      <c r="C85" s="64" t="s">
        <v>127</v>
      </c>
      <c r="D85" s="64"/>
      <c r="E85" s="64"/>
      <c r="F85" s="64"/>
      <c r="G85" s="65"/>
    </row>
    <row r="86" spans="2:7" x14ac:dyDescent="0.45">
      <c r="B86" s="49">
        <f>B81+1</f>
        <v>55</v>
      </c>
      <c r="C86" s="43" t="s">
        <v>95</v>
      </c>
      <c r="D86" s="52"/>
      <c r="E86" s="44" t="s">
        <v>8</v>
      </c>
      <c r="F86" s="45"/>
      <c r="G86" s="50">
        <f>D86*F86</f>
        <v>0</v>
      </c>
    </row>
    <row r="87" spans="2:7" x14ac:dyDescent="0.45">
      <c r="B87" s="49">
        <f>B86+1</f>
        <v>56</v>
      </c>
      <c r="C87" s="43" t="s">
        <v>73</v>
      </c>
      <c r="D87" s="44">
        <v>1</v>
      </c>
      <c r="E87" s="44" t="s">
        <v>8</v>
      </c>
      <c r="F87" s="45"/>
      <c r="G87" s="50">
        <f t="shared" ref="G87:G95" si="13">D87*F87</f>
        <v>0</v>
      </c>
    </row>
    <row r="88" spans="2:7" x14ac:dyDescent="0.45">
      <c r="B88" s="49">
        <f t="shared" ref="B88:B95" si="14">B87+1</f>
        <v>57</v>
      </c>
      <c r="C88" s="43" t="s">
        <v>109</v>
      </c>
      <c r="D88" s="44">
        <v>1</v>
      </c>
      <c r="E88" s="44" t="s">
        <v>8</v>
      </c>
      <c r="F88" s="45"/>
      <c r="G88" s="50">
        <f t="shared" si="13"/>
        <v>0</v>
      </c>
    </row>
    <row r="89" spans="2:7" x14ac:dyDescent="0.45">
      <c r="B89" s="49">
        <f t="shared" si="14"/>
        <v>58</v>
      </c>
      <c r="C89" s="43" t="s">
        <v>36</v>
      </c>
      <c r="D89" s="44">
        <v>1</v>
      </c>
      <c r="E89" s="44" t="s">
        <v>8</v>
      </c>
      <c r="F89" s="45"/>
      <c r="G89" s="50">
        <f t="shared" ref="G89" si="15">D89*F89</f>
        <v>0</v>
      </c>
    </row>
    <row r="90" spans="2:7" x14ac:dyDescent="0.45">
      <c r="B90" s="49">
        <f t="shared" si="14"/>
        <v>59</v>
      </c>
      <c r="C90" s="43" t="s">
        <v>17</v>
      </c>
      <c r="D90" s="44">
        <v>1</v>
      </c>
      <c r="E90" s="44" t="s">
        <v>22</v>
      </c>
      <c r="F90" s="45"/>
      <c r="G90" s="50">
        <f t="shared" si="13"/>
        <v>0</v>
      </c>
    </row>
    <row r="91" spans="2:7" x14ac:dyDescent="0.45">
      <c r="B91" s="49">
        <f t="shared" si="14"/>
        <v>60</v>
      </c>
      <c r="C91" s="43" t="s">
        <v>10</v>
      </c>
      <c r="D91" s="44">
        <v>1</v>
      </c>
      <c r="E91" s="44" t="s">
        <v>22</v>
      </c>
      <c r="F91" s="45"/>
      <c r="G91" s="50">
        <f t="shared" si="13"/>
        <v>0</v>
      </c>
    </row>
    <row r="92" spans="2:7" x14ac:dyDescent="0.45">
      <c r="B92" s="49">
        <f t="shared" si="14"/>
        <v>61</v>
      </c>
      <c r="C92" s="43" t="s">
        <v>11</v>
      </c>
      <c r="D92" s="44">
        <v>1</v>
      </c>
      <c r="E92" s="44" t="s">
        <v>22</v>
      </c>
      <c r="F92" s="45"/>
      <c r="G92" s="50">
        <f t="shared" si="13"/>
        <v>0</v>
      </c>
    </row>
    <row r="93" spans="2:7" x14ac:dyDescent="0.45">
      <c r="B93" s="49">
        <f t="shared" si="14"/>
        <v>62</v>
      </c>
      <c r="C93" s="43" t="s">
        <v>12</v>
      </c>
      <c r="D93" s="44">
        <v>1</v>
      </c>
      <c r="E93" s="44" t="s">
        <v>22</v>
      </c>
      <c r="F93" s="45"/>
      <c r="G93" s="50">
        <f t="shared" si="13"/>
        <v>0</v>
      </c>
    </row>
    <row r="94" spans="2:7" x14ac:dyDescent="0.45">
      <c r="B94" s="49">
        <f t="shared" si="14"/>
        <v>63</v>
      </c>
      <c r="C94" s="43" t="s">
        <v>13</v>
      </c>
      <c r="D94" s="44">
        <v>1</v>
      </c>
      <c r="E94" s="44" t="s">
        <v>22</v>
      </c>
      <c r="F94" s="45"/>
      <c r="G94" s="50">
        <f t="shared" si="13"/>
        <v>0</v>
      </c>
    </row>
    <row r="95" spans="2:7" x14ac:dyDescent="0.45">
      <c r="B95" s="49">
        <f t="shared" si="14"/>
        <v>64</v>
      </c>
      <c r="C95" s="43" t="s">
        <v>14</v>
      </c>
      <c r="D95" s="44">
        <v>1</v>
      </c>
      <c r="E95" s="44" t="s">
        <v>15</v>
      </c>
      <c r="F95" s="45"/>
      <c r="G95" s="50">
        <f t="shared" si="13"/>
        <v>0</v>
      </c>
    </row>
    <row r="96" spans="2:7" x14ac:dyDescent="0.45">
      <c r="B96" s="31"/>
      <c r="C96" s="34" t="s">
        <v>34</v>
      </c>
      <c r="D96" s="33"/>
      <c r="E96" s="33"/>
      <c r="F96" s="32"/>
      <c r="G96" s="35">
        <f>SUM(G86:G95)</f>
        <v>0</v>
      </c>
    </row>
    <row r="97" spans="2:7" x14ac:dyDescent="0.45">
      <c r="B97" s="31"/>
      <c r="C97" s="32"/>
      <c r="D97" s="33"/>
      <c r="E97" s="33"/>
      <c r="F97" s="32"/>
      <c r="G97" s="37"/>
    </row>
    <row r="98" spans="2:7" x14ac:dyDescent="0.4">
      <c r="B98" s="73" t="s">
        <v>39</v>
      </c>
      <c r="C98" s="74"/>
      <c r="D98" s="74"/>
      <c r="E98" s="74"/>
      <c r="F98" s="74"/>
      <c r="G98" s="75"/>
    </row>
    <row r="99" spans="2:7" ht="92.15" customHeight="1" x14ac:dyDescent="0.45">
      <c r="B99" s="49"/>
      <c r="C99" s="64" t="s">
        <v>126</v>
      </c>
      <c r="D99" s="64"/>
      <c r="E99" s="64"/>
      <c r="F99" s="64"/>
      <c r="G99" s="65"/>
    </row>
    <row r="100" spans="2:7" x14ac:dyDescent="0.45">
      <c r="B100" s="49">
        <f>B95+1</f>
        <v>65</v>
      </c>
      <c r="C100" s="43" t="s">
        <v>95</v>
      </c>
      <c r="D100" s="52"/>
      <c r="E100" s="44" t="s">
        <v>8</v>
      </c>
      <c r="F100" s="45"/>
      <c r="G100" s="50">
        <f>D100*F100</f>
        <v>0</v>
      </c>
    </row>
    <row r="101" spans="2:7" x14ac:dyDescent="0.45">
      <c r="B101" s="49">
        <f>B100+1</f>
        <v>66</v>
      </c>
      <c r="C101" s="43" t="s">
        <v>72</v>
      </c>
      <c r="D101" s="44">
        <v>1</v>
      </c>
      <c r="E101" s="44" t="s">
        <v>8</v>
      </c>
      <c r="F101" s="45"/>
      <c r="G101" s="50">
        <f t="shared" ref="G101:G109" si="16">D101*F101</f>
        <v>0</v>
      </c>
    </row>
    <row r="102" spans="2:7" x14ac:dyDescent="0.45">
      <c r="B102" s="49">
        <f t="shared" ref="B102:B109" si="17">B101+1</f>
        <v>67</v>
      </c>
      <c r="C102" s="43" t="s">
        <v>35</v>
      </c>
      <c r="D102" s="44">
        <v>1</v>
      </c>
      <c r="E102" s="44" t="s">
        <v>8</v>
      </c>
      <c r="F102" s="45"/>
      <c r="G102" s="50">
        <f t="shared" ref="G102:G103" si="18">D102*F102</f>
        <v>0</v>
      </c>
    </row>
    <row r="103" spans="2:7" x14ac:dyDescent="0.45">
      <c r="B103" s="49">
        <f t="shared" si="17"/>
        <v>68</v>
      </c>
      <c r="C103" s="43" t="s">
        <v>41</v>
      </c>
      <c r="D103" s="44">
        <v>1</v>
      </c>
      <c r="E103" s="44" t="s">
        <v>8</v>
      </c>
      <c r="F103" s="45"/>
      <c r="G103" s="50">
        <f t="shared" si="18"/>
        <v>0</v>
      </c>
    </row>
    <row r="104" spans="2:7" x14ac:dyDescent="0.45">
      <c r="B104" s="49">
        <f t="shared" si="17"/>
        <v>69</v>
      </c>
      <c r="C104" s="43" t="s">
        <v>17</v>
      </c>
      <c r="D104" s="44">
        <v>1</v>
      </c>
      <c r="E104" s="44" t="s">
        <v>22</v>
      </c>
      <c r="F104" s="45"/>
      <c r="G104" s="50">
        <f t="shared" si="16"/>
        <v>0</v>
      </c>
    </row>
    <row r="105" spans="2:7" x14ac:dyDescent="0.45">
      <c r="B105" s="49">
        <f t="shared" si="17"/>
        <v>70</v>
      </c>
      <c r="C105" s="43" t="s">
        <v>10</v>
      </c>
      <c r="D105" s="44">
        <v>1</v>
      </c>
      <c r="E105" s="44" t="s">
        <v>22</v>
      </c>
      <c r="F105" s="45"/>
      <c r="G105" s="50">
        <f t="shared" si="16"/>
        <v>0</v>
      </c>
    </row>
    <row r="106" spans="2:7" x14ac:dyDescent="0.45">
      <c r="B106" s="49">
        <f t="shared" si="17"/>
        <v>71</v>
      </c>
      <c r="C106" s="43" t="s">
        <v>11</v>
      </c>
      <c r="D106" s="44">
        <v>1</v>
      </c>
      <c r="E106" s="44" t="s">
        <v>22</v>
      </c>
      <c r="F106" s="45"/>
      <c r="G106" s="50">
        <f t="shared" si="16"/>
        <v>0</v>
      </c>
    </row>
    <row r="107" spans="2:7" x14ac:dyDescent="0.45">
      <c r="B107" s="49">
        <f t="shared" si="17"/>
        <v>72</v>
      </c>
      <c r="C107" s="43" t="s">
        <v>12</v>
      </c>
      <c r="D107" s="44">
        <v>1</v>
      </c>
      <c r="E107" s="44" t="s">
        <v>22</v>
      </c>
      <c r="F107" s="45"/>
      <c r="G107" s="50">
        <f t="shared" si="16"/>
        <v>0</v>
      </c>
    </row>
    <row r="108" spans="2:7" x14ac:dyDescent="0.45">
      <c r="B108" s="49">
        <f t="shared" si="17"/>
        <v>73</v>
      </c>
      <c r="C108" s="43" t="s">
        <v>19</v>
      </c>
      <c r="D108" s="44">
        <v>1</v>
      </c>
      <c r="E108" s="44" t="s">
        <v>22</v>
      </c>
      <c r="F108" s="45"/>
      <c r="G108" s="50">
        <f t="shared" si="16"/>
        <v>0</v>
      </c>
    </row>
    <row r="109" spans="2:7" x14ac:dyDescent="0.45">
      <c r="B109" s="49">
        <f t="shared" si="17"/>
        <v>74</v>
      </c>
      <c r="C109" s="43" t="s">
        <v>14</v>
      </c>
      <c r="D109" s="44">
        <v>1</v>
      </c>
      <c r="E109" s="44" t="s">
        <v>15</v>
      </c>
      <c r="F109" s="45"/>
      <c r="G109" s="50">
        <f t="shared" si="16"/>
        <v>0</v>
      </c>
    </row>
    <row r="110" spans="2:7" x14ac:dyDescent="0.45">
      <c r="B110" s="31"/>
      <c r="C110" s="34" t="s">
        <v>40</v>
      </c>
      <c r="D110" s="33"/>
      <c r="E110" s="33"/>
      <c r="F110" s="32"/>
      <c r="G110" s="35">
        <f>SUM(G100:G109)</f>
        <v>0</v>
      </c>
    </row>
    <row r="111" spans="2:7" x14ac:dyDescent="0.45">
      <c r="B111" s="31"/>
      <c r="C111" s="34"/>
      <c r="D111" s="33"/>
      <c r="E111" s="33"/>
      <c r="F111" s="32"/>
      <c r="G111" s="35"/>
    </row>
    <row r="112" spans="2:7" x14ac:dyDescent="0.4">
      <c r="B112" s="73" t="s">
        <v>42</v>
      </c>
      <c r="C112" s="74"/>
      <c r="D112" s="74"/>
      <c r="E112" s="74"/>
      <c r="F112" s="74"/>
      <c r="G112" s="75"/>
    </row>
    <row r="113" spans="2:7" ht="97.5" customHeight="1" x14ac:dyDescent="0.45">
      <c r="B113" s="49"/>
      <c r="C113" s="64" t="s">
        <v>128</v>
      </c>
      <c r="D113" s="64"/>
      <c r="E113" s="64"/>
      <c r="F113" s="64"/>
      <c r="G113" s="65"/>
    </row>
    <row r="114" spans="2:7" x14ac:dyDescent="0.45">
      <c r="B114" s="49">
        <f>B109+1</f>
        <v>75</v>
      </c>
      <c r="C114" s="43" t="s">
        <v>95</v>
      </c>
      <c r="D114" s="52"/>
      <c r="E114" s="44" t="s">
        <v>8</v>
      </c>
      <c r="F114" s="45"/>
      <c r="G114" s="50">
        <f>D114*F114</f>
        <v>0</v>
      </c>
    </row>
    <row r="115" spans="2:7" x14ac:dyDescent="0.45">
      <c r="B115" s="49">
        <f>B114+1</f>
        <v>76</v>
      </c>
      <c r="C115" s="43" t="s">
        <v>110</v>
      </c>
      <c r="D115" s="52"/>
      <c r="E115" s="44" t="s">
        <v>8</v>
      </c>
      <c r="F115" s="45"/>
      <c r="G115" s="50">
        <f t="shared" ref="G115:G122" si="19">D115*F115</f>
        <v>0</v>
      </c>
    </row>
    <row r="116" spans="2:7" x14ac:dyDescent="0.45">
      <c r="B116" s="49">
        <f t="shared" ref="B116:B122" si="20">B115+1</f>
        <v>77</v>
      </c>
      <c r="C116" s="43" t="s">
        <v>20</v>
      </c>
      <c r="D116" s="44">
        <v>1</v>
      </c>
      <c r="E116" s="44" t="s">
        <v>8</v>
      </c>
      <c r="F116" s="45"/>
      <c r="G116" s="50">
        <f t="shared" si="19"/>
        <v>0</v>
      </c>
    </row>
    <row r="117" spans="2:7" x14ac:dyDescent="0.45">
      <c r="B117" s="49">
        <f>B116+1</f>
        <v>78</v>
      </c>
      <c r="C117" s="43" t="s">
        <v>17</v>
      </c>
      <c r="D117" s="44">
        <v>1</v>
      </c>
      <c r="E117" s="44" t="s">
        <v>8</v>
      </c>
      <c r="F117" s="45"/>
      <c r="G117" s="50">
        <f t="shared" ref="G117" si="21">D117*F117</f>
        <v>0</v>
      </c>
    </row>
    <row r="118" spans="2:7" x14ac:dyDescent="0.45">
      <c r="B118" s="49">
        <f t="shared" si="20"/>
        <v>79</v>
      </c>
      <c r="C118" s="43" t="s">
        <v>10</v>
      </c>
      <c r="D118" s="44">
        <v>1</v>
      </c>
      <c r="E118" s="44" t="s">
        <v>22</v>
      </c>
      <c r="F118" s="45"/>
      <c r="G118" s="50">
        <f t="shared" si="19"/>
        <v>0</v>
      </c>
    </row>
    <row r="119" spans="2:7" x14ac:dyDescent="0.45">
      <c r="B119" s="49">
        <f t="shared" si="20"/>
        <v>80</v>
      </c>
      <c r="C119" s="43" t="s">
        <v>11</v>
      </c>
      <c r="D119" s="44">
        <v>1</v>
      </c>
      <c r="E119" s="44" t="s">
        <v>22</v>
      </c>
      <c r="F119" s="45"/>
      <c r="G119" s="50">
        <f t="shared" si="19"/>
        <v>0</v>
      </c>
    </row>
    <row r="120" spans="2:7" x14ac:dyDescent="0.45">
      <c r="B120" s="49">
        <f t="shared" si="20"/>
        <v>81</v>
      </c>
      <c r="C120" s="43" t="s">
        <v>12</v>
      </c>
      <c r="D120" s="44">
        <v>1</v>
      </c>
      <c r="E120" s="44" t="s">
        <v>22</v>
      </c>
      <c r="F120" s="45"/>
      <c r="G120" s="50">
        <f t="shared" si="19"/>
        <v>0</v>
      </c>
    </row>
    <row r="121" spans="2:7" x14ac:dyDescent="0.45">
      <c r="B121" s="49">
        <f t="shared" si="20"/>
        <v>82</v>
      </c>
      <c r="C121" s="43" t="s">
        <v>13</v>
      </c>
      <c r="D121" s="44">
        <v>1</v>
      </c>
      <c r="E121" s="44" t="s">
        <v>22</v>
      </c>
      <c r="F121" s="45"/>
      <c r="G121" s="50">
        <f t="shared" si="19"/>
        <v>0</v>
      </c>
    </row>
    <row r="122" spans="2:7" x14ac:dyDescent="0.45">
      <c r="B122" s="49">
        <f t="shared" si="20"/>
        <v>83</v>
      </c>
      <c r="C122" s="43" t="s">
        <v>14</v>
      </c>
      <c r="D122" s="44">
        <v>1</v>
      </c>
      <c r="E122" s="44" t="s">
        <v>15</v>
      </c>
      <c r="F122" s="45"/>
      <c r="G122" s="50">
        <f t="shared" si="19"/>
        <v>0</v>
      </c>
    </row>
    <row r="123" spans="2:7" x14ac:dyDescent="0.45">
      <c r="B123" s="31"/>
      <c r="C123" s="34" t="s">
        <v>43</v>
      </c>
      <c r="D123" s="33"/>
      <c r="E123" s="33"/>
      <c r="F123" s="32"/>
      <c r="G123" s="35">
        <f>SUM(G114:G122)</f>
        <v>0</v>
      </c>
    </row>
    <row r="124" spans="2:7" x14ac:dyDescent="0.45">
      <c r="B124" s="31"/>
      <c r="C124" s="34"/>
      <c r="D124" s="33"/>
      <c r="E124" s="33"/>
      <c r="F124" s="32"/>
      <c r="G124" s="35"/>
    </row>
    <row r="125" spans="2:7" x14ac:dyDescent="0.4">
      <c r="B125" s="73" t="s">
        <v>45</v>
      </c>
      <c r="C125" s="74"/>
      <c r="D125" s="74"/>
      <c r="E125" s="74"/>
      <c r="F125" s="74"/>
      <c r="G125" s="75"/>
    </row>
    <row r="126" spans="2:7" ht="89.4" customHeight="1" x14ac:dyDescent="0.45">
      <c r="B126" s="49"/>
      <c r="C126" s="64" t="s">
        <v>129</v>
      </c>
      <c r="D126" s="64"/>
      <c r="E126" s="64"/>
      <c r="F126" s="64"/>
      <c r="G126" s="65"/>
    </row>
    <row r="127" spans="2:7" x14ac:dyDescent="0.45">
      <c r="B127" s="49">
        <f>B122+1</f>
        <v>84</v>
      </c>
      <c r="C127" s="43" t="s">
        <v>95</v>
      </c>
      <c r="D127" s="52"/>
      <c r="E127" s="44" t="s">
        <v>8</v>
      </c>
      <c r="F127" s="45"/>
      <c r="G127" s="50">
        <f>D127*F127</f>
        <v>0</v>
      </c>
    </row>
    <row r="128" spans="2:7" x14ac:dyDescent="0.45">
      <c r="B128" s="49">
        <f>B127+1</f>
        <v>85</v>
      </c>
      <c r="C128" s="43" t="s">
        <v>73</v>
      </c>
      <c r="D128" s="44">
        <v>1</v>
      </c>
      <c r="E128" s="44" t="s">
        <v>8</v>
      </c>
      <c r="F128" s="45"/>
      <c r="G128" s="50">
        <f t="shared" ref="G128:G136" si="22">D128*F128</f>
        <v>0</v>
      </c>
    </row>
    <row r="129" spans="2:7" x14ac:dyDescent="0.45">
      <c r="B129" s="49">
        <f t="shared" ref="B129:B136" si="23">B128+1</f>
        <v>86</v>
      </c>
      <c r="C129" s="43" t="s">
        <v>16</v>
      </c>
      <c r="D129" s="44">
        <v>1</v>
      </c>
      <c r="E129" s="44" t="s">
        <v>8</v>
      </c>
      <c r="F129" s="45"/>
      <c r="G129" s="50">
        <f t="shared" si="22"/>
        <v>0</v>
      </c>
    </row>
    <row r="130" spans="2:7" x14ac:dyDescent="0.45">
      <c r="B130" s="49">
        <f t="shared" si="23"/>
        <v>87</v>
      </c>
      <c r="C130" s="43" t="s">
        <v>111</v>
      </c>
      <c r="D130" s="44">
        <v>1</v>
      </c>
      <c r="E130" s="44" t="s">
        <v>8</v>
      </c>
      <c r="F130" s="45"/>
      <c r="G130" s="50">
        <f t="shared" si="22"/>
        <v>0</v>
      </c>
    </row>
    <row r="131" spans="2:7" x14ac:dyDescent="0.45">
      <c r="B131" s="49">
        <f t="shared" si="23"/>
        <v>88</v>
      </c>
      <c r="C131" s="43" t="s">
        <v>17</v>
      </c>
      <c r="D131" s="44">
        <v>1</v>
      </c>
      <c r="E131" s="44" t="s">
        <v>22</v>
      </c>
      <c r="F131" s="45"/>
      <c r="G131" s="50">
        <f t="shared" si="22"/>
        <v>0</v>
      </c>
    </row>
    <row r="132" spans="2:7" x14ac:dyDescent="0.45">
      <c r="B132" s="49">
        <f t="shared" si="23"/>
        <v>89</v>
      </c>
      <c r="C132" s="43" t="s">
        <v>10</v>
      </c>
      <c r="D132" s="44">
        <v>1</v>
      </c>
      <c r="E132" s="44" t="s">
        <v>22</v>
      </c>
      <c r="F132" s="45"/>
      <c r="G132" s="50">
        <f t="shared" si="22"/>
        <v>0</v>
      </c>
    </row>
    <row r="133" spans="2:7" x14ac:dyDescent="0.45">
      <c r="B133" s="49">
        <f t="shared" si="23"/>
        <v>90</v>
      </c>
      <c r="C133" s="43" t="s">
        <v>11</v>
      </c>
      <c r="D133" s="44">
        <v>1</v>
      </c>
      <c r="E133" s="44" t="s">
        <v>22</v>
      </c>
      <c r="F133" s="45"/>
      <c r="G133" s="50">
        <f t="shared" si="22"/>
        <v>0</v>
      </c>
    </row>
    <row r="134" spans="2:7" x14ac:dyDescent="0.45">
      <c r="B134" s="49">
        <f t="shared" si="23"/>
        <v>91</v>
      </c>
      <c r="C134" s="43" t="s">
        <v>12</v>
      </c>
      <c r="D134" s="44">
        <v>1</v>
      </c>
      <c r="E134" s="44" t="s">
        <v>22</v>
      </c>
      <c r="F134" s="45"/>
      <c r="G134" s="50">
        <f t="shared" si="22"/>
        <v>0</v>
      </c>
    </row>
    <row r="135" spans="2:7" x14ac:dyDescent="0.45">
      <c r="B135" s="49">
        <f t="shared" si="23"/>
        <v>92</v>
      </c>
      <c r="C135" s="43" t="s">
        <v>13</v>
      </c>
      <c r="D135" s="44">
        <v>1</v>
      </c>
      <c r="E135" s="44" t="s">
        <v>22</v>
      </c>
      <c r="F135" s="45"/>
      <c r="G135" s="50">
        <f t="shared" si="22"/>
        <v>0</v>
      </c>
    </row>
    <row r="136" spans="2:7" x14ac:dyDescent="0.45">
      <c r="B136" s="49">
        <f t="shared" si="23"/>
        <v>93</v>
      </c>
      <c r="C136" s="43" t="s">
        <v>14</v>
      </c>
      <c r="D136" s="44">
        <v>1</v>
      </c>
      <c r="E136" s="44" t="s">
        <v>15</v>
      </c>
      <c r="F136" s="45"/>
      <c r="G136" s="50">
        <f t="shared" si="22"/>
        <v>0</v>
      </c>
    </row>
    <row r="137" spans="2:7" x14ac:dyDescent="0.45">
      <c r="B137" s="31"/>
      <c r="C137" s="34" t="s">
        <v>46</v>
      </c>
      <c r="D137" s="33"/>
      <c r="E137" s="33"/>
      <c r="F137" s="32"/>
      <c r="G137" s="35">
        <f>SUM(G127:G136)</f>
        <v>0</v>
      </c>
    </row>
    <row r="138" spans="2:7" x14ac:dyDescent="0.45">
      <c r="B138" s="31"/>
      <c r="C138" s="34"/>
      <c r="D138" s="33"/>
      <c r="E138" s="33"/>
      <c r="F138" s="32"/>
      <c r="G138" s="35"/>
    </row>
    <row r="139" spans="2:7" x14ac:dyDescent="0.4">
      <c r="B139" s="73" t="s">
        <v>47</v>
      </c>
      <c r="C139" s="74"/>
      <c r="D139" s="74"/>
      <c r="E139" s="74"/>
      <c r="F139" s="74"/>
      <c r="G139" s="75"/>
    </row>
    <row r="140" spans="2:7" ht="93.65" customHeight="1" x14ac:dyDescent="0.45">
      <c r="B140" s="49"/>
      <c r="C140" s="64" t="s">
        <v>130</v>
      </c>
      <c r="D140" s="64"/>
      <c r="E140" s="64"/>
      <c r="F140" s="64"/>
      <c r="G140" s="65"/>
    </row>
    <row r="141" spans="2:7" x14ac:dyDescent="0.45">
      <c r="B141" s="49">
        <f>B136+1</f>
        <v>94</v>
      </c>
      <c r="C141" s="43" t="s">
        <v>98</v>
      </c>
      <c r="D141" s="52"/>
      <c r="E141" s="44" t="s">
        <v>8</v>
      </c>
      <c r="F141" s="45"/>
      <c r="G141" s="50">
        <f>D141*F141</f>
        <v>0</v>
      </c>
    </row>
    <row r="142" spans="2:7" x14ac:dyDescent="0.45">
      <c r="B142" s="49">
        <f>B141+1</f>
        <v>95</v>
      </c>
      <c r="C142" s="43" t="s">
        <v>74</v>
      </c>
      <c r="D142" s="44">
        <v>1</v>
      </c>
      <c r="E142" s="44" t="s">
        <v>8</v>
      </c>
      <c r="F142" s="45"/>
      <c r="G142" s="50">
        <f t="shared" ref="G142:G149" si="24">D142*F142</f>
        <v>0</v>
      </c>
    </row>
    <row r="143" spans="2:7" x14ac:dyDescent="0.45">
      <c r="B143" s="49">
        <f t="shared" ref="B143:B149" si="25">B142+1</f>
        <v>96</v>
      </c>
      <c r="C143" s="43" t="s">
        <v>16</v>
      </c>
      <c r="D143" s="44">
        <v>1</v>
      </c>
      <c r="E143" s="44" t="s">
        <v>8</v>
      </c>
      <c r="F143" s="45"/>
      <c r="G143" s="50">
        <f t="shared" si="24"/>
        <v>0</v>
      </c>
    </row>
    <row r="144" spans="2:7" x14ac:dyDescent="0.45">
      <c r="B144" s="49">
        <f t="shared" si="25"/>
        <v>97</v>
      </c>
      <c r="C144" s="43" t="s">
        <v>17</v>
      </c>
      <c r="D144" s="44">
        <v>1</v>
      </c>
      <c r="E144" s="44" t="s">
        <v>22</v>
      </c>
      <c r="F144" s="45"/>
      <c r="G144" s="50">
        <f t="shared" si="24"/>
        <v>0</v>
      </c>
    </row>
    <row r="145" spans="2:7" x14ac:dyDescent="0.45">
      <c r="B145" s="49">
        <f t="shared" si="25"/>
        <v>98</v>
      </c>
      <c r="C145" s="43" t="s">
        <v>10</v>
      </c>
      <c r="D145" s="44">
        <v>1</v>
      </c>
      <c r="E145" s="44" t="s">
        <v>22</v>
      </c>
      <c r="F145" s="45"/>
      <c r="G145" s="50">
        <f t="shared" si="24"/>
        <v>0</v>
      </c>
    </row>
    <row r="146" spans="2:7" x14ac:dyDescent="0.45">
      <c r="B146" s="49">
        <f t="shared" si="25"/>
        <v>99</v>
      </c>
      <c r="C146" s="43" t="s">
        <v>11</v>
      </c>
      <c r="D146" s="44">
        <v>1</v>
      </c>
      <c r="E146" s="44" t="s">
        <v>22</v>
      </c>
      <c r="F146" s="45"/>
      <c r="G146" s="50">
        <f t="shared" si="24"/>
        <v>0</v>
      </c>
    </row>
    <row r="147" spans="2:7" x14ac:dyDescent="0.45">
      <c r="B147" s="49">
        <f t="shared" si="25"/>
        <v>100</v>
      </c>
      <c r="C147" s="43" t="s">
        <v>12</v>
      </c>
      <c r="D147" s="44">
        <v>1</v>
      </c>
      <c r="E147" s="44" t="s">
        <v>22</v>
      </c>
      <c r="F147" s="45"/>
      <c r="G147" s="50">
        <f t="shared" si="24"/>
        <v>0</v>
      </c>
    </row>
    <row r="148" spans="2:7" x14ac:dyDescent="0.45">
      <c r="B148" s="49">
        <f t="shared" si="25"/>
        <v>101</v>
      </c>
      <c r="C148" s="43" t="s">
        <v>13</v>
      </c>
      <c r="D148" s="44">
        <v>1</v>
      </c>
      <c r="E148" s="44" t="s">
        <v>22</v>
      </c>
      <c r="F148" s="45"/>
      <c r="G148" s="50">
        <f t="shared" si="24"/>
        <v>0</v>
      </c>
    </row>
    <row r="149" spans="2:7" x14ac:dyDescent="0.45">
      <c r="B149" s="49">
        <f t="shared" si="25"/>
        <v>102</v>
      </c>
      <c r="C149" s="43" t="s">
        <v>14</v>
      </c>
      <c r="D149" s="44">
        <v>1</v>
      </c>
      <c r="E149" s="44" t="s">
        <v>15</v>
      </c>
      <c r="F149" s="45"/>
      <c r="G149" s="50">
        <f t="shared" si="24"/>
        <v>0</v>
      </c>
    </row>
    <row r="150" spans="2:7" x14ac:dyDescent="0.45">
      <c r="B150" s="31"/>
      <c r="C150" s="34" t="s">
        <v>48</v>
      </c>
      <c r="D150" s="33"/>
      <c r="E150" s="33"/>
      <c r="F150" s="32"/>
      <c r="G150" s="35">
        <f>SUM(G141:G149)</f>
        <v>0</v>
      </c>
    </row>
    <row r="151" spans="2:7" x14ac:dyDescent="0.45">
      <c r="B151" s="31"/>
      <c r="C151" s="34"/>
      <c r="D151" s="33"/>
      <c r="E151" s="33"/>
      <c r="F151" s="32"/>
      <c r="G151" s="35"/>
    </row>
    <row r="152" spans="2:7" x14ac:dyDescent="0.4">
      <c r="B152" s="73" t="s">
        <v>75</v>
      </c>
      <c r="C152" s="74"/>
      <c r="D152" s="74"/>
      <c r="E152" s="74"/>
      <c r="F152" s="74"/>
      <c r="G152" s="75"/>
    </row>
    <row r="153" spans="2:7" ht="91.5" customHeight="1" x14ac:dyDescent="0.45">
      <c r="B153" s="49"/>
      <c r="C153" s="64" t="s">
        <v>131</v>
      </c>
      <c r="D153" s="64"/>
      <c r="E153" s="64"/>
      <c r="F153" s="64"/>
      <c r="G153" s="65"/>
    </row>
    <row r="154" spans="2:7" x14ac:dyDescent="0.45">
      <c r="B154" s="49">
        <f>B149+1</f>
        <v>103</v>
      </c>
      <c r="C154" s="43" t="s">
        <v>98</v>
      </c>
      <c r="D154" s="52"/>
      <c r="E154" s="44" t="s">
        <v>8</v>
      </c>
      <c r="F154" s="45"/>
      <c r="G154" s="50">
        <f>D154*F154</f>
        <v>0</v>
      </c>
    </row>
    <row r="155" spans="2:7" x14ac:dyDescent="0.45">
      <c r="B155" s="49">
        <f>B154+1</f>
        <v>104</v>
      </c>
      <c r="C155" s="43" t="s">
        <v>73</v>
      </c>
      <c r="D155" s="44">
        <v>1</v>
      </c>
      <c r="E155" s="44" t="s">
        <v>8</v>
      </c>
      <c r="F155" s="45"/>
      <c r="G155" s="50">
        <f t="shared" ref="G155:G162" si="26">D155*F155</f>
        <v>0</v>
      </c>
    </row>
    <row r="156" spans="2:7" x14ac:dyDescent="0.45">
      <c r="B156" s="49">
        <f t="shared" ref="B156:B162" si="27">B155+1</f>
        <v>105</v>
      </c>
      <c r="C156" s="43" t="s">
        <v>16</v>
      </c>
      <c r="D156" s="44">
        <v>1</v>
      </c>
      <c r="E156" s="44" t="s">
        <v>8</v>
      </c>
      <c r="F156" s="45"/>
      <c r="G156" s="50">
        <f t="shared" si="26"/>
        <v>0</v>
      </c>
    </row>
    <row r="157" spans="2:7" x14ac:dyDescent="0.45">
      <c r="B157" s="49">
        <f t="shared" si="27"/>
        <v>106</v>
      </c>
      <c r="C157" s="43" t="s">
        <v>17</v>
      </c>
      <c r="D157" s="44">
        <v>1</v>
      </c>
      <c r="E157" s="44" t="s">
        <v>22</v>
      </c>
      <c r="F157" s="45"/>
      <c r="G157" s="50">
        <f t="shared" si="26"/>
        <v>0</v>
      </c>
    </row>
    <row r="158" spans="2:7" x14ac:dyDescent="0.45">
      <c r="B158" s="49">
        <f t="shared" si="27"/>
        <v>107</v>
      </c>
      <c r="C158" s="43" t="s">
        <v>10</v>
      </c>
      <c r="D158" s="44">
        <v>1</v>
      </c>
      <c r="E158" s="44" t="s">
        <v>22</v>
      </c>
      <c r="F158" s="45"/>
      <c r="G158" s="50">
        <f t="shared" si="26"/>
        <v>0</v>
      </c>
    </row>
    <row r="159" spans="2:7" x14ac:dyDescent="0.45">
      <c r="B159" s="49">
        <f t="shared" si="27"/>
        <v>108</v>
      </c>
      <c r="C159" s="43" t="s">
        <v>11</v>
      </c>
      <c r="D159" s="44">
        <v>1</v>
      </c>
      <c r="E159" s="44" t="s">
        <v>22</v>
      </c>
      <c r="F159" s="45"/>
      <c r="G159" s="50">
        <f t="shared" si="26"/>
        <v>0</v>
      </c>
    </row>
    <row r="160" spans="2:7" x14ac:dyDescent="0.45">
      <c r="B160" s="49">
        <f t="shared" si="27"/>
        <v>109</v>
      </c>
      <c r="C160" s="43" t="s">
        <v>12</v>
      </c>
      <c r="D160" s="44">
        <v>1</v>
      </c>
      <c r="E160" s="44" t="s">
        <v>22</v>
      </c>
      <c r="F160" s="45"/>
      <c r="G160" s="50">
        <f t="shared" si="26"/>
        <v>0</v>
      </c>
    </row>
    <row r="161" spans="2:7" x14ac:dyDescent="0.45">
      <c r="B161" s="49">
        <f t="shared" si="27"/>
        <v>110</v>
      </c>
      <c r="C161" s="43" t="s">
        <v>13</v>
      </c>
      <c r="D161" s="44">
        <v>1</v>
      </c>
      <c r="E161" s="44" t="s">
        <v>22</v>
      </c>
      <c r="F161" s="45"/>
      <c r="G161" s="50">
        <f t="shared" si="26"/>
        <v>0</v>
      </c>
    </row>
    <row r="162" spans="2:7" ht="17.149999999999999" customHeight="1" x14ac:dyDescent="0.45">
      <c r="B162" s="49">
        <f t="shared" si="27"/>
        <v>111</v>
      </c>
      <c r="C162" s="43" t="s">
        <v>14</v>
      </c>
      <c r="D162" s="44">
        <v>1</v>
      </c>
      <c r="E162" s="44" t="s">
        <v>15</v>
      </c>
      <c r="F162" s="45"/>
      <c r="G162" s="50">
        <f t="shared" si="26"/>
        <v>0</v>
      </c>
    </row>
    <row r="163" spans="2:7" x14ac:dyDescent="0.45">
      <c r="B163" s="31"/>
      <c r="C163" s="34" t="s">
        <v>76</v>
      </c>
      <c r="D163" s="33"/>
      <c r="E163" s="33"/>
      <c r="F163" s="53"/>
      <c r="G163" s="35">
        <f>SUM(G154:G162)</f>
        <v>0</v>
      </c>
    </row>
    <row r="164" spans="2:7" x14ac:dyDescent="0.45">
      <c r="B164" s="31"/>
      <c r="C164" s="34"/>
      <c r="D164" s="33"/>
      <c r="E164" s="33"/>
      <c r="F164" s="32"/>
      <c r="G164" s="35"/>
    </row>
    <row r="165" spans="2:7" ht="17.399999999999999" customHeight="1" thickBot="1" x14ac:dyDescent="0.5">
      <c r="B165" s="38"/>
      <c r="C165" s="39"/>
      <c r="D165" s="40"/>
      <c r="E165" s="40"/>
      <c r="F165" s="41" t="s">
        <v>21</v>
      </c>
      <c r="G165" s="42">
        <f>G17+G30+G43+G56+G69+G96+G110+G123+G137+G150+G163+G82</f>
        <v>0</v>
      </c>
    </row>
  </sheetData>
  <sheetProtection algorithmName="SHA-512" hashValue="P/LAj4QRRQ6+u6zXZPQHK98Im+3XPU91fhNKPuBV14tMNUaqtDaXrJJlmOBQlXKMjl6ODtYX3d2TtnLVp6OISQ==" saltValue="/hlx1MFozDKHd28DS3OlaQ==" spinCount="100000" sheet="1" objects="1" scenarios="1" selectLockedCells="1"/>
  <mergeCells count="26">
    <mergeCell ref="B2:G3"/>
    <mergeCell ref="B6:G6"/>
    <mergeCell ref="C7:G7"/>
    <mergeCell ref="B19:G19"/>
    <mergeCell ref="C20:G20"/>
    <mergeCell ref="B4:G4"/>
    <mergeCell ref="B32:G32"/>
    <mergeCell ref="C126:G126"/>
    <mergeCell ref="C59:G59"/>
    <mergeCell ref="B84:G84"/>
    <mergeCell ref="C85:G85"/>
    <mergeCell ref="B98:G98"/>
    <mergeCell ref="C99:G99"/>
    <mergeCell ref="B125:G125"/>
    <mergeCell ref="B112:G112"/>
    <mergeCell ref="C113:G113"/>
    <mergeCell ref="C33:G33"/>
    <mergeCell ref="B45:G45"/>
    <mergeCell ref="C46:G46"/>
    <mergeCell ref="B58:G58"/>
    <mergeCell ref="B152:G152"/>
    <mergeCell ref="C153:G153"/>
    <mergeCell ref="B139:G139"/>
    <mergeCell ref="C140:G140"/>
    <mergeCell ref="B71:G71"/>
    <mergeCell ref="C72:G72"/>
  </mergeCells>
  <pageMargins left="0.7" right="0.7" top="0.75" bottom="0.75" header="0.3" footer="0.3"/>
  <pageSetup scale="63" orientation="portrait" horizontalDpi="1200" verticalDpi="1200" r:id="rId1"/>
  <rowBreaks count="4" manualBreakCount="4">
    <brk id="43" max="16383" man="1"/>
    <brk id="82" max="16383" man="1"/>
    <brk id="96" max="16383" man="1"/>
    <brk id="13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13EFA-F07A-459A-B105-94CC1C7E6A82}">
  <dimension ref="B1:G186"/>
  <sheetViews>
    <sheetView tabSelected="1" view="pageBreakPreview" topLeftCell="A157" zoomScale="115" zoomScaleNormal="100" zoomScaleSheetLayoutView="115" zoomScalePageLayoutView="90" workbookViewId="0">
      <selection activeCell="F166" sqref="F166"/>
    </sheetView>
  </sheetViews>
  <sheetFormatPr defaultColWidth="9" defaultRowHeight="17" x14ac:dyDescent="0.35"/>
  <cols>
    <col min="1" max="1" width="1.08203125" style="29" customWidth="1"/>
    <col min="2" max="2" width="5.9140625" style="29" bestFit="1" customWidth="1"/>
    <col min="3" max="3" width="76.58203125" style="29" customWidth="1"/>
    <col min="4" max="4" width="10" style="29" customWidth="1"/>
    <col min="5" max="5" width="6.08203125" style="29" bestFit="1" customWidth="1"/>
    <col min="6" max="6" width="11.9140625" style="29" bestFit="1" customWidth="1"/>
    <col min="7" max="7" width="12.58203125" style="29" bestFit="1" customWidth="1"/>
    <col min="8" max="16384" width="9" style="29"/>
  </cols>
  <sheetData>
    <row r="1" spans="2:7" ht="17.5" thickBot="1" x14ac:dyDescent="0.4"/>
    <row r="2" spans="2:7" ht="17.149999999999999" customHeight="1" x14ac:dyDescent="0.35">
      <c r="B2" s="55" t="s">
        <v>153</v>
      </c>
      <c r="C2" s="56"/>
      <c r="D2" s="56"/>
      <c r="E2" s="56"/>
      <c r="F2" s="56"/>
      <c r="G2" s="57"/>
    </row>
    <row r="3" spans="2:7" ht="54.65" customHeight="1" x14ac:dyDescent="0.35">
      <c r="B3" s="58"/>
      <c r="C3" s="59"/>
      <c r="D3" s="59"/>
      <c r="E3" s="59"/>
      <c r="F3" s="59"/>
      <c r="G3" s="60"/>
    </row>
    <row r="4" spans="2:7" ht="15.65" customHeight="1" x14ac:dyDescent="0.35">
      <c r="B4" s="76" t="s">
        <v>158</v>
      </c>
      <c r="C4" s="77"/>
      <c r="D4" s="77"/>
      <c r="E4" s="77"/>
      <c r="F4" s="77"/>
      <c r="G4" s="78"/>
    </row>
    <row r="5" spans="2:7" ht="34" x14ac:dyDescent="0.35">
      <c r="B5" s="24" t="s">
        <v>2</v>
      </c>
      <c r="C5" s="25" t="s">
        <v>3</v>
      </c>
      <c r="D5" s="30" t="s">
        <v>4</v>
      </c>
      <c r="E5" s="26" t="s">
        <v>5</v>
      </c>
      <c r="F5" s="27" t="s">
        <v>6</v>
      </c>
      <c r="G5" s="28" t="s">
        <v>7</v>
      </c>
    </row>
    <row r="6" spans="2:7" x14ac:dyDescent="0.4">
      <c r="B6" s="73" t="s">
        <v>49</v>
      </c>
      <c r="C6" s="62"/>
      <c r="D6" s="62"/>
      <c r="E6" s="62"/>
      <c r="F6" s="62"/>
      <c r="G6" s="63"/>
    </row>
    <row r="7" spans="2:7" ht="83.4" customHeight="1" x14ac:dyDescent="0.45">
      <c r="B7" s="49"/>
      <c r="C7" s="64" t="s">
        <v>123</v>
      </c>
      <c r="D7" s="64"/>
      <c r="E7" s="64"/>
      <c r="F7" s="64"/>
      <c r="G7" s="65"/>
    </row>
    <row r="8" spans="2:7" x14ac:dyDescent="0.45">
      <c r="B8" s="49">
        <v>1</v>
      </c>
      <c r="C8" s="43" t="s">
        <v>98</v>
      </c>
      <c r="D8" s="52"/>
      <c r="E8" s="44" t="s">
        <v>8</v>
      </c>
      <c r="F8" s="45"/>
      <c r="G8" s="50">
        <f>D8*F8</f>
        <v>0</v>
      </c>
    </row>
    <row r="9" spans="2:7" x14ac:dyDescent="0.45">
      <c r="B9" s="49">
        <v>2</v>
      </c>
      <c r="C9" s="43" t="s">
        <v>112</v>
      </c>
      <c r="D9" s="44">
        <v>2</v>
      </c>
      <c r="E9" s="44" t="s">
        <v>8</v>
      </c>
      <c r="F9" s="45"/>
      <c r="G9" s="50">
        <f t="shared" ref="G9:G16" si="0">D9*F9</f>
        <v>0</v>
      </c>
    </row>
    <row r="10" spans="2:7" x14ac:dyDescent="0.45">
      <c r="B10" s="49">
        <v>3</v>
      </c>
      <c r="C10" s="43" t="s">
        <v>113</v>
      </c>
      <c r="D10" s="44">
        <v>1</v>
      </c>
      <c r="E10" s="44" t="s">
        <v>22</v>
      </c>
      <c r="F10" s="45"/>
      <c r="G10" s="50">
        <f t="shared" ref="G10" si="1">D10*F10</f>
        <v>0</v>
      </c>
    </row>
    <row r="11" spans="2:7" ht="34" x14ac:dyDescent="0.45">
      <c r="B11" s="49">
        <v>3</v>
      </c>
      <c r="C11" s="48" t="s">
        <v>114</v>
      </c>
      <c r="D11" s="44">
        <v>1</v>
      </c>
      <c r="E11" s="44" t="s">
        <v>22</v>
      </c>
      <c r="F11" s="45"/>
      <c r="G11" s="50">
        <f t="shared" si="0"/>
        <v>0</v>
      </c>
    </row>
    <row r="12" spans="2:7" x14ac:dyDescent="0.45">
      <c r="B12" s="49">
        <v>4</v>
      </c>
      <c r="C12" s="43" t="s">
        <v>10</v>
      </c>
      <c r="D12" s="44">
        <v>1</v>
      </c>
      <c r="E12" s="44" t="s">
        <v>22</v>
      </c>
      <c r="F12" s="45"/>
      <c r="G12" s="50">
        <f t="shared" si="0"/>
        <v>0</v>
      </c>
    </row>
    <row r="13" spans="2:7" x14ac:dyDescent="0.45">
      <c r="B13" s="49">
        <v>5</v>
      </c>
      <c r="C13" s="43" t="s">
        <v>11</v>
      </c>
      <c r="D13" s="44">
        <v>1</v>
      </c>
      <c r="E13" s="44" t="s">
        <v>22</v>
      </c>
      <c r="F13" s="45"/>
      <c r="G13" s="50">
        <f t="shared" si="0"/>
        <v>0</v>
      </c>
    </row>
    <row r="14" spans="2:7" x14ac:dyDescent="0.45">
      <c r="B14" s="49">
        <v>6</v>
      </c>
      <c r="C14" s="43" t="s">
        <v>12</v>
      </c>
      <c r="D14" s="44">
        <v>1</v>
      </c>
      <c r="E14" s="44" t="s">
        <v>22</v>
      </c>
      <c r="F14" s="45"/>
      <c r="G14" s="50">
        <f t="shared" si="0"/>
        <v>0</v>
      </c>
    </row>
    <row r="15" spans="2:7" x14ac:dyDescent="0.45">
      <c r="B15" s="49">
        <v>7</v>
      </c>
      <c r="C15" s="43" t="s">
        <v>13</v>
      </c>
      <c r="D15" s="44">
        <v>1</v>
      </c>
      <c r="E15" s="44" t="s">
        <v>22</v>
      </c>
      <c r="F15" s="45"/>
      <c r="G15" s="50">
        <f t="shared" si="0"/>
        <v>0</v>
      </c>
    </row>
    <row r="16" spans="2:7" x14ac:dyDescent="0.45">
      <c r="B16" s="49">
        <v>8</v>
      </c>
      <c r="C16" s="43" t="s">
        <v>14</v>
      </c>
      <c r="D16" s="44">
        <v>1</v>
      </c>
      <c r="E16" s="44" t="s">
        <v>15</v>
      </c>
      <c r="F16" s="45"/>
      <c r="G16" s="50">
        <f t="shared" si="0"/>
        <v>0</v>
      </c>
    </row>
    <row r="17" spans="2:7" x14ac:dyDescent="0.45">
      <c r="B17" s="31"/>
      <c r="C17" s="34" t="s">
        <v>50</v>
      </c>
      <c r="D17" s="33"/>
      <c r="E17" s="33"/>
      <c r="F17" s="32"/>
      <c r="G17" s="35">
        <f>SUM(G8:G16)</f>
        <v>0</v>
      </c>
    </row>
    <row r="18" spans="2:7" x14ac:dyDescent="0.45">
      <c r="B18" s="36"/>
      <c r="C18" s="32"/>
      <c r="D18" s="33"/>
      <c r="E18" s="33"/>
      <c r="F18" s="32"/>
      <c r="G18" s="35"/>
    </row>
    <row r="19" spans="2:7" x14ac:dyDescent="0.4">
      <c r="B19" s="61" t="s">
        <v>51</v>
      </c>
      <c r="C19" s="62"/>
      <c r="D19" s="62"/>
      <c r="E19" s="62"/>
      <c r="F19" s="62"/>
      <c r="G19" s="63"/>
    </row>
    <row r="20" spans="2:7" ht="82.5" customHeight="1" x14ac:dyDescent="0.45">
      <c r="B20" s="49"/>
      <c r="C20" s="64" t="s">
        <v>132</v>
      </c>
      <c r="D20" s="64"/>
      <c r="E20" s="64"/>
      <c r="F20" s="64"/>
      <c r="G20" s="65"/>
    </row>
    <row r="21" spans="2:7" x14ac:dyDescent="0.45">
      <c r="B21" s="49">
        <f>B16+1</f>
        <v>9</v>
      </c>
      <c r="C21" s="43" t="s">
        <v>95</v>
      </c>
      <c r="D21" s="52"/>
      <c r="E21" s="44" t="s">
        <v>8</v>
      </c>
      <c r="F21" s="45"/>
      <c r="G21" s="50">
        <f>D21*F21</f>
        <v>0</v>
      </c>
    </row>
    <row r="22" spans="2:7" x14ac:dyDescent="0.45">
      <c r="B22" s="49">
        <f>B21+1</f>
        <v>10</v>
      </c>
      <c r="C22" s="43" t="s">
        <v>72</v>
      </c>
      <c r="D22" s="44">
        <v>1</v>
      </c>
      <c r="E22" s="44" t="s">
        <v>8</v>
      </c>
      <c r="F22" s="45"/>
      <c r="G22" s="50">
        <f t="shared" ref="G22:G29" si="2">D22*F22</f>
        <v>0</v>
      </c>
    </row>
    <row r="23" spans="2:7" x14ac:dyDescent="0.45">
      <c r="B23" s="49">
        <f t="shared" ref="B23:B29" si="3">B22+1</f>
        <v>11</v>
      </c>
      <c r="C23" s="43" t="s">
        <v>24</v>
      </c>
      <c r="D23" s="44">
        <v>1</v>
      </c>
      <c r="E23" s="44" t="s">
        <v>8</v>
      </c>
      <c r="F23" s="45"/>
      <c r="G23" s="50">
        <f t="shared" ref="G23" si="4">D23*F23</f>
        <v>0</v>
      </c>
    </row>
    <row r="24" spans="2:7" x14ac:dyDescent="0.45">
      <c r="B24" s="49">
        <f t="shared" si="3"/>
        <v>12</v>
      </c>
      <c r="C24" s="43" t="s">
        <v>9</v>
      </c>
      <c r="D24" s="44">
        <v>1</v>
      </c>
      <c r="E24" s="44" t="s">
        <v>22</v>
      </c>
      <c r="F24" s="45"/>
      <c r="G24" s="50">
        <f t="shared" si="2"/>
        <v>0</v>
      </c>
    </row>
    <row r="25" spans="2:7" x14ac:dyDescent="0.45">
      <c r="B25" s="49">
        <f t="shared" si="3"/>
        <v>13</v>
      </c>
      <c r="C25" s="43" t="s">
        <v>10</v>
      </c>
      <c r="D25" s="44">
        <v>1</v>
      </c>
      <c r="E25" s="44" t="s">
        <v>22</v>
      </c>
      <c r="F25" s="45"/>
      <c r="G25" s="50">
        <f t="shared" si="2"/>
        <v>0</v>
      </c>
    </row>
    <row r="26" spans="2:7" x14ac:dyDescent="0.45">
      <c r="B26" s="49">
        <f t="shared" si="3"/>
        <v>14</v>
      </c>
      <c r="C26" s="43" t="s">
        <v>11</v>
      </c>
      <c r="D26" s="44">
        <v>1</v>
      </c>
      <c r="E26" s="44" t="s">
        <v>22</v>
      </c>
      <c r="F26" s="45"/>
      <c r="G26" s="50">
        <f t="shared" si="2"/>
        <v>0</v>
      </c>
    </row>
    <row r="27" spans="2:7" x14ac:dyDescent="0.45">
      <c r="B27" s="49">
        <f t="shared" si="3"/>
        <v>15</v>
      </c>
      <c r="C27" s="43" t="s">
        <v>12</v>
      </c>
      <c r="D27" s="44">
        <v>1</v>
      </c>
      <c r="E27" s="44" t="s">
        <v>22</v>
      </c>
      <c r="F27" s="45"/>
      <c r="G27" s="50">
        <f t="shared" si="2"/>
        <v>0</v>
      </c>
    </row>
    <row r="28" spans="2:7" x14ac:dyDescent="0.45">
      <c r="B28" s="49">
        <f t="shared" si="3"/>
        <v>16</v>
      </c>
      <c r="C28" s="43" t="s">
        <v>19</v>
      </c>
      <c r="D28" s="44">
        <v>1</v>
      </c>
      <c r="E28" s="44" t="s">
        <v>22</v>
      </c>
      <c r="F28" s="45"/>
      <c r="G28" s="50">
        <f t="shared" si="2"/>
        <v>0</v>
      </c>
    </row>
    <row r="29" spans="2:7" x14ac:dyDescent="0.45">
      <c r="B29" s="49">
        <f t="shared" si="3"/>
        <v>17</v>
      </c>
      <c r="C29" s="43" t="s">
        <v>14</v>
      </c>
      <c r="D29" s="44">
        <v>1</v>
      </c>
      <c r="E29" s="44" t="s">
        <v>15</v>
      </c>
      <c r="F29" s="45"/>
      <c r="G29" s="50">
        <f t="shared" si="2"/>
        <v>0</v>
      </c>
    </row>
    <row r="30" spans="2:7" x14ac:dyDescent="0.45">
      <c r="B30" s="31"/>
      <c r="C30" s="34" t="s">
        <v>51</v>
      </c>
      <c r="D30" s="33"/>
      <c r="E30" s="33"/>
      <c r="F30" s="32"/>
      <c r="G30" s="35">
        <f>SUM(G21:G29)</f>
        <v>0</v>
      </c>
    </row>
    <row r="31" spans="2:7" x14ac:dyDescent="0.45">
      <c r="B31" s="31"/>
      <c r="C31" s="34"/>
      <c r="D31" s="33"/>
      <c r="E31" s="33"/>
      <c r="F31" s="32"/>
      <c r="G31" s="35"/>
    </row>
    <row r="32" spans="2:7" x14ac:dyDescent="0.4">
      <c r="B32" s="61" t="s">
        <v>52</v>
      </c>
      <c r="C32" s="62"/>
      <c r="D32" s="62"/>
      <c r="E32" s="62"/>
      <c r="F32" s="62"/>
      <c r="G32" s="63"/>
    </row>
    <row r="33" spans="2:7" ht="81" customHeight="1" x14ac:dyDescent="0.45">
      <c r="B33" s="49"/>
      <c r="C33" s="64" t="s">
        <v>133</v>
      </c>
      <c r="D33" s="64"/>
      <c r="E33" s="64"/>
      <c r="F33" s="64"/>
      <c r="G33" s="65"/>
    </row>
    <row r="34" spans="2:7" x14ac:dyDescent="0.45">
      <c r="B34" s="49">
        <f>B29+1</f>
        <v>18</v>
      </c>
      <c r="C34" s="43" t="s">
        <v>95</v>
      </c>
      <c r="D34" s="52"/>
      <c r="E34" s="44" t="s">
        <v>8</v>
      </c>
      <c r="F34" s="45"/>
      <c r="G34" s="50">
        <f>D34*F34</f>
        <v>0</v>
      </c>
    </row>
    <row r="35" spans="2:7" x14ac:dyDescent="0.45">
      <c r="B35" s="49">
        <f>B34+1</f>
        <v>19</v>
      </c>
      <c r="C35" s="43" t="s">
        <v>106</v>
      </c>
      <c r="D35" s="44">
        <v>1</v>
      </c>
      <c r="E35" s="44" t="s">
        <v>8</v>
      </c>
      <c r="F35" s="45"/>
      <c r="G35" s="50">
        <f t="shared" ref="G35:G42" si="5">D35*F35</f>
        <v>0</v>
      </c>
    </row>
    <row r="36" spans="2:7" x14ac:dyDescent="0.45">
      <c r="B36" s="49">
        <f>B35+1</f>
        <v>20</v>
      </c>
      <c r="C36" s="43" t="s">
        <v>85</v>
      </c>
      <c r="D36" s="44">
        <v>1</v>
      </c>
      <c r="E36" s="44" t="s">
        <v>8</v>
      </c>
      <c r="F36" s="45"/>
      <c r="G36" s="50">
        <f t="shared" ref="G36" si="6">D36*F36</f>
        <v>0</v>
      </c>
    </row>
    <row r="37" spans="2:7" x14ac:dyDescent="0.45">
      <c r="B37" s="49">
        <f>B36+1</f>
        <v>21</v>
      </c>
      <c r="C37" s="43" t="s">
        <v>9</v>
      </c>
      <c r="D37" s="44">
        <v>1</v>
      </c>
      <c r="E37" s="44" t="s">
        <v>8</v>
      </c>
      <c r="F37" s="45"/>
      <c r="G37" s="50">
        <f t="shared" si="5"/>
        <v>0</v>
      </c>
    </row>
    <row r="38" spans="2:7" x14ac:dyDescent="0.45">
      <c r="B38" s="49">
        <f t="shared" ref="B38:B42" si="7">B37+1</f>
        <v>22</v>
      </c>
      <c r="C38" s="43" t="s">
        <v>10</v>
      </c>
      <c r="D38" s="44">
        <v>1</v>
      </c>
      <c r="E38" s="44" t="s">
        <v>22</v>
      </c>
      <c r="F38" s="45"/>
      <c r="G38" s="50">
        <f t="shared" si="5"/>
        <v>0</v>
      </c>
    </row>
    <row r="39" spans="2:7" x14ac:dyDescent="0.45">
      <c r="B39" s="49">
        <f t="shared" si="7"/>
        <v>23</v>
      </c>
      <c r="C39" s="43" t="s">
        <v>11</v>
      </c>
      <c r="D39" s="44">
        <v>1</v>
      </c>
      <c r="E39" s="44" t="s">
        <v>22</v>
      </c>
      <c r="F39" s="45"/>
      <c r="G39" s="50">
        <f t="shared" si="5"/>
        <v>0</v>
      </c>
    </row>
    <row r="40" spans="2:7" x14ac:dyDescent="0.45">
      <c r="B40" s="49">
        <f t="shared" si="7"/>
        <v>24</v>
      </c>
      <c r="C40" s="43" t="s">
        <v>12</v>
      </c>
      <c r="D40" s="44">
        <v>1</v>
      </c>
      <c r="E40" s="44" t="s">
        <v>22</v>
      </c>
      <c r="F40" s="45"/>
      <c r="G40" s="50">
        <f t="shared" si="5"/>
        <v>0</v>
      </c>
    </row>
    <row r="41" spans="2:7" x14ac:dyDescent="0.45">
      <c r="B41" s="49">
        <f t="shared" si="7"/>
        <v>25</v>
      </c>
      <c r="C41" s="43" t="s">
        <v>13</v>
      </c>
      <c r="D41" s="44">
        <v>1</v>
      </c>
      <c r="E41" s="44" t="s">
        <v>22</v>
      </c>
      <c r="F41" s="45"/>
      <c r="G41" s="50">
        <f t="shared" si="5"/>
        <v>0</v>
      </c>
    </row>
    <row r="42" spans="2:7" x14ac:dyDescent="0.45">
      <c r="B42" s="49">
        <f t="shared" si="7"/>
        <v>26</v>
      </c>
      <c r="C42" s="43" t="s">
        <v>14</v>
      </c>
      <c r="D42" s="44">
        <v>1</v>
      </c>
      <c r="E42" s="44" t="s">
        <v>15</v>
      </c>
      <c r="F42" s="45"/>
      <c r="G42" s="50">
        <f t="shared" si="5"/>
        <v>0</v>
      </c>
    </row>
    <row r="43" spans="2:7" x14ac:dyDescent="0.45">
      <c r="B43" s="31"/>
      <c r="C43" s="34" t="s">
        <v>53</v>
      </c>
      <c r="D43" s="33"/>
      <c r="E43" s="33"/>
      <c r="F43" s="32"/>
      <c r="G43" s="35">
        <f>SUM(G34:G42)</f>
        <v>0</v>
      </c>
    </row>
    <row r="44" spans="2:7" x14ac:dyDescent="0.45">
      <c r="B44" s="31"/>
      <c r="C44" s="34"/>
      <c r="D44" s="33"/>
      <c r="E44" s="33"/>
      <c r="F44" s="32"/>
      <c r="G44" s="35"/>
    </row>
    <row r="45" spans="2:7" x14ac:dyDescent="0.4">
      <c r="B45" s="61" t="s">
        <v>54</v>
      </c>
      <c r="C45" s="62"/>
      <c r="D45" s="62"/>
      <c r="E45" s="62"/>
      <c r="F45" s="62"/>
      <c r="G45" s="63"/>
    </row>
    <row r="46" spans="2:7" ht="81.650000000000006" customHeight="1" x14ac:dyDescent="0.45">
      <c r="B46" s="49"/>
      <c r="C46" s="64" t="s">
        <v>134</v>
      </c>
      <c r="D46" s="64"/>
      <c r="E46" s="64"/>
      <c r="F46" s="64"/>
      <c r="G46" s="65"/>
    </row>
    <row r="47" spans="2:7" x14ac:dyDescent="0.45">
      <c r="B47" s="49">
        <f>B42+1</f>
        <v>27</v>
      </c>
      <c r="C47" s="43" t="s">
        <v>95</v>
      </c>
      <c r="D47" s="52"/>
      <c r="E47" s="44" t="s">
        <v>8</v>
      </c>
      <c r="F47" s="45"/>
      <c r="G47" s="50">
        <f>D47*F47</f>
        <v>0</v>
      </c>
    </row>
    <row r="48" spans="2:7" x14ac:dyDescent="0.45">
      <c r="B48" s="49">
        <f>B47+1</f>
        <v>28</v>
      </c>
      <c r="C48" s="43" t="s">
        <v>108</v>
      </c>
      <c r="D48" s="44">
        <v>1</v>
      </c>
      <c r="E48" s="44" t="s">
        <v>8</v>
      </c>
      <c r="F48" s="45"/>
      <c r="G48" s="50">
        <f t="shared" ref="G48:G55" si="8">D48*F48</f>
        <v>0</v>
      </c>
    </row>
    <row r="49" spans="2:7" x14ac:dyDescent="0.45">
      <c r="B49" s="49">
        <f t="shared" ref="B49:B55" si="9">B48+1</f>
        <v>29</v>
      </c>
      <c r="C49" s="43" t="s">
        <v>16</v>
      </c>
      <c r="D49" s="44">
        <v>1</v>
      </c>
      <c r="E49" s="44" t="s">
        <v>8</v>
      </c>
      <c r="F49" s="45"/>
      <c r="G49" s="50">
        <f t="shared" ref="G49" si="10">D49*F49</f>
        <v>0</v>
      </c>
    </row>
    <row r="50" spans="2:7" x14ac:dyDescent="0.45">
      <c r="B50" s="49">
        <f t="shared" si="9"/>
        <v>30</v>
      </c>
      <c r="C50" s="43" t="s">
        <v>17</v>
      </c>
      <c r="D50" s="44">
        <v>1</v>
      </c>
      <c r="E50" s="44" t="s">
        <v>22</v>
      </c>
      <c r="F50" s="45"/>
      <c r="G50" s="50">
        <f t="shared" si="8"/>
        <v>0</v>
      </c>
    </row>
    <row r="51" spans="2:7" x14ac:dyDescent="0.45">
      <c r="B51" s="49">
        <f t="shared" si="9"/>
        <v>31</v>
      </c>
      <c r="C51" s="43" t="s">
        <v>10</v>
      </c>
      <c r="D51" s="44">
        <v>1</v>
      </c>
      <c r="E51" s="44" t="s">
        <v>22</v>
      </c>
      <c r="F51" s="45"/>
      <c r="G51" s="50">
        <f t="shared" si="8"/>
        <v>0</v>
      </c>
    </row>
    <row r="52" spans="2:7" x14ac:dyDescent="0.45">
      <c r="B52" s="49">
        <f t="shared" si="9"/>
        <v>32</v>
      </c>
      <c r="C52" s="43" t="s">
        <v>11</v>
      </c>
      <c r="D52" s="44">
        <v>1</v>
      </c>
      <c r="E52" s="44" t="s">
        <v>22</v>
      </c>
      <c r="F52" s="45"/>
      <c r="G52" s="50">
        <f t="shared" si="8"/>
        <v>0</v>
      </c>
    </row>
    <row r="53" spans="2:7" x14ac:dyDescent="0.45">
      <c r="B53" s="49">
        <f t="shared" si="9"/>
        <v>33</v>
      </c>
      <c r="C53" s="43" t="s">
        <v>12</v>
      </c>
      <c r="D53" s="44">
        <v>1</v>
      </c>
      <c r="E53" s="44" t="s">
        <v>22</v>
      </c>
      <c r="F53" s="45"/>
      <c r="G53" s="50">
        <f t="shared" si="8"/>
        <v>0</v>
      </c>
    </row>
    <row r="54" spans="2:7" x14ac:dyDescent="0.45">
      <c r="B54" s="49">
        <f t="shared" si="9"/>
        <v>34</v>
      </c>
      <c r="C54" s="43" t="s">
        <v>19</v>
      </c>
      <c r="D54" s="44">
        <v>1</v>
      </c>
      <c r="E54" s="44" t="s">
        <v>22</v>
      </c>
      <c r="F54" s="45"/>
      <c r="G54" s="50">
        <f t="shared" si="8"/>
        <v>0</v>
      </c>
    </row>
    <row r="55" spans="2:7" x14ac:dyDescent="0.45">
      <c r="B55" s="49">
        <f t="shared" si="9"/>
        <v>35</v>
      </c>
      <c r="C55" s="43" t="s">
        <v>14</v>
      </c>
      <c r="D55" s="44">
        <v>1</v>
      </c>
      <c r="E55" s="44" t="s">
        <v>15</v>
      </c>
      <c r="F55" s="45"/>
      <c r="G55" s="50">
        <f t="shared" si="8"/>
        <v>0</v>
      </c>
    </row>
    <row r="56" spans="2:7" x14ac:dyDescent="0.45">
      <c r="B56" s="31"/>
      <c r="C56" s="34" t="s">
        <v>55</v>
      </c>
      <c r="D56" s="33"/>
      <c r="E56" s="33"/>
      <c r="F56" s="32"/>
      <c r="G56" s="35">
        <f>SUM(G47:G55)</f>
        <v>0</v>
      </c>
    </row>
    <row r="57" spans="2:7" x14ac:dyDescent="0.45">
      <c r="B57" s="31"/>
      <c r="C57" s="34"/>
      <c r="D57" s="33"/>
      <c r="E57" s="33"/>
      <c r="F57" s="32"/>
      <c r="G57" s="35"/>
    </row>
    <row r="58" spans="2:7" x14ac:dyDescent="0.4">
      <c r="B58" s="61" t="s">
        <v>56</v>
      </c>
      <c r="C58" s="62"/>
      <c r="D58" s="62"/>
      <c r="E58" s="62"/>
      <c r="F58" s="62"/>
      <c r="G58" s="63"/>
    </row>
    <row r="59" spans="2:7" ht="79.5" customHeight="1" x14ac:dyDescent="0.45">
      <c r="B59" s="49"/>
      <c r="C59" s="64" t="s">
        <v>129</v>
      </c>
      <c r="D59" s="64"/>
      <c r="E59" s="64"/>
      <c r="F59" s="64"/>
      <c r="G59" s="65"/>
    </row>
    <row r="60" spans="2:7" x14ac:dyDescent="0.45">
      <c r="B60" s="49">
        <f>B55+1</f>
        <v>36</v>
      </c>
      <c r="C60" s="43" t="s">
        <v>95</v>
      </c>
      <c r="D60" s="52"/>
      <c r="E60" s="44" t="s">
        <v>8</v>
      </c>
      <c r="F60" s="45"/>
      <c r="G60" s="50">
        <f>D60*F60</f>
        <v>0</v>
      </c>
    </row>
    <row r="61" spans="2:7" x14ac:dyDescent="0.45">
      <c r="B61" s="49">
        <f>B60+1</f>
        <v>37</v>
      </c>
      <c r="C61" s="43" t="s">
        <v>115</v>
      </c>
      <c r="D61" s="44">
        <v>1</v>
      </c>
      <c r="E61" s="44" t="s">
        <v>8</v>
      </c>
      <c r="F61" s="45"/>
      <c r="G61" s="50">
        <f t="shared" ref="G61:G68" si="11">D61*F61</f>
        <v>0</v>
      </c>
    </row>
    <row r="62" spans="2:7" x14ac:dyDescent="0.45">
      <c r="B62" s="49">
        <f t="shared" ref="B62:B68" si="12">B61+1</f>
        <v>38</v>
      </c>
      <c r="C62" s="43" t="s">
        <v>24</v>
      </c>
      <c r="D62" s="44">
        <v>1</v>
      </c>
      <c r="E62" s="44" t="s">
        <v>8</v>
      </c>
      <c r="F62" s="45"/>
      <c r="G62" s="50">
        <f t="shared" si="11"/>
        <v>0</v>
      </c>
    </row>
    <row r="63" spans="2:7" x14ac:dyDescent="0.45">
      <c r="B63" s="49">
        <f t="shared" si="12"/>
        <v>39</v>
      </c>
      <c r="C63" s="43" t="s">
        <v>17</v>
      </c>
      <c r="D63" s="44">
        <v>1</v>
      </c>
      <c r="E63" s="44" t="s">
        <v>22</v>
      </c>
      <c r="F63" s="45"/>
      <c r="G63" s="50">
        <f t="shared" si="11"/>
        <v>0</v>
      </c>
    </row>
    <row r="64" spans="2:7" x14ac:dyDescent="0.45">
      <c r="B64" s="49">
        <f t="shared" si="12"/>
        <v>40</v>
      </c>
      <c r="C64" s="43" t="s">
        <v>10</v>
      </c>
      <c r="D64" s="44">
        <v>1</v>
      </c>
      <c r="E64" s="44" t="s">
        <v>22</v>
      </c>
      <c r="F64" s="45"/>
      <c r="G64" s="50">
        <f t="shared" si="11"/>
        <v>0</v>
      </c>
    </row>
    <row r="65" spans="2:7" x14ac:dyDescent="0.45">
      <c r="B65" s="49">
        <f t="shared" si="12"/>
        <v>41</v>
      </c>
      <c r="C65" s="43" t="s">
        <v>11</v>
      </c>
      <c r="D65" s="44">
        <v>1</v>
      </c>
      <c r="E65" s="44" t="s">
        <v>22</v>
      </c>
      <c r="F65" s="45"/>
      <c r="G65" s="50">
        <f t="shared" si="11"/>
        <v>0</v>
      </c>
    </row>
    <row r="66" spans="2:7" x14ac:dyDescent="0.45">
      <c r="B66" s="49">
        <f t="shared" si="12"/>
        <v>42</v>
      </c>
      <c r="C66" s="43" t="s">
        <v>12</v>
      </c>
      <c r="D66" s="44">
        <v>1</v>
      </c>
      <c r="E66" s="44" t="s">
        <v>22</v>
      </c>
      <c r="F66" s="45"/>
      <c r="G66" s="50">
        <f t="shared" si="11"/>
        <v>0</v>
      </c>
    </row>
    <row r="67" spans="2:7" x14ac:dyDescent="0.45">
      <c r="B67" s="49">
        <f t="shared" si="12"/>
        <v>43</v>
      </c>
      <c r="C67" s="43" t="s">
        <v>13</v>
      </c>
      <c r="D67" s="44">
        <v>1</v>
      </c>
      <c r="E67" s="44" t="s">
        <v>22</v>
      </c>
      <c r="F67" s="45"/>
      <c r="G67" s="50">
        <f t="shared" si="11"/>
        <v>0</v>
      </c>
    </row>
    <row r="68" spans="2:7" x14ac:dyDescent="0.45">
      <c r="B68" s="49">
        <f t="shared" si="12"/>
        <v>44</v>
      </c>
      <c r="C68" s="43" t="s">
        <v>14</v>
      </c>
      <c r="D68" s="44">
        <v>1</v>
      </c>
      <c r="E68" s="44" t="s">
        <v>15</v>
      </c>
      <c r="F68" s="45"/>
      <c r="G68" s="50">
        <f t="shared" si="11"/>
        <v>0</v>
      </c>
    </row>
    <row r="69" spans="2:7" x14ac:dyDescent="0.45">
      <c r="B69" s="31"/>
      <c r="C69" s="34" t="s">
        <v>57</v>
      </c>
      <c r="D69" s="33"/>
      <c r="E69" s="33"/>
      <c r="F69" s="32"/>
      <c r="G69" s="35">
        <f>SUM(G60:G68)</f>
        <v>0</v>
      </c>
    </row>
    <row r="70" spans="2:7" x14ac:dyDescent="0.45">
      <c r="B70" s="31"/>
      <c r="C70" s="32"/>
      <c r="D70" s="33"/>
      <c r="E70" s="33"/>
      <c r="F70" s="32"/>
      <c r="G70" s="37"/>
    </row>
    <row r="71" spans="2:7" x14ac:dyDescent="0.4">
      <c r="B71" s="61" t="s">
        <v>152</v>
      </c>
      <c r="C71" s="62"/>
      <c r="D71" s="62"/>
      <c r="E71" s="62"/>
      <c r="F71" s="62"/>
      <c r="G71" s="63"/>
    </row>
    <row r="72" spans="2:7" ht="81.650000000000006" customHeight="1" x14ac:dyDescent="0.45">
      <c r="B72" s="49"/>
      <c r="C72" s="64" t="s">
        <v>127</v>
      </c>
      <c r="D72" s="64"/>
      <c r="E72" s="64"/>
      <c r="F72" s="64"/>
      <c r="G72" s="65"/>
    </row>
    <row r="73" spans="2:7" x14ac:dyDescent="0.45">
      <c r="B73" s="49">
        <f>B68+1</f>
        <v>45</v>
      </c>
      <c r="C73" s="43" t="s">
        <v>95</v>
      </c>
      <c r="D73" s="52"/>
      <c r="E73" s="44" t="s">
        <v>8</v>
      </c>
      <c r="F73" s="45"/>
      <c r="G73" s="50">
        <f>D73*F73</f>
        <v>0</v>
      </c>
    </row>
    <row r="74" spans="2:7" x14ac:dyDescent="0.45">
      <c r="B74" s="49">
        <f>B73+1</f>
        <v>46</v>
      </c>
      <c r="C74" s="43" t="s">
        <v>72</v>
      </c>
      <c r="D74" s="44">
        <v>1</v>
      </c>
      <c r="E74" s="44" t="s">
        <v>8</v>
      </c>
      <c r="F74" s="45"/>
      <c r="G74" s="50">
        <f t="shared" ref="G74" si="13">D74*F74</f>
        <v>0</v>
      </c>
    </row>
    <row r="75" spans="2:7" x14ac:dyDescent="0.45">
      <c r="B75" s="49">
        <f t="shared" ref="B75:B81" si="14">B74+1</f>
        <v>47</v>
      </c>
      <c r="C75" s="43" t="s">
        <v>16</v>
      </c>
      <c r="D75" s="44">
        <v>1</v>
      </c>
      <c r="E75" s="44" t="s">
        <v>8</v>
      </c>
      <c r="F75" s="45"/>
      <c r="G75" s="50">
        <f t="shared" ref="G75:G81" si="15">D75*F75</f>
        <v>0</v>
      </c>
    </row>
    <row r="76" spans="2:7" x14ac:dyDescent="0.45">
      <c r="B76" s="49">
        <f t="shared" si="14"/>
        <v>48</v>
      </c>
      <c r="C76" s="43" t="s">
        <v>17</v>
      </c>
      <c r="D76" s="44">
        <v>1</v>
      </c>
      <c r="E76" s="44" t="s">
        <v>22</v>
      </c>
      <c r="F76" s="45"/>
      <c r="G76" s="50">
        <f t="shared" si="15"/>
        <v>0</v>
      </c>
    </row>
    <row r="77" spans="2:7" x14ac:dyDescent="0.45">
      <c r="B77" s="49">
        <f t="shared" si="14"/>
        <v>49</v>
      </c>
      <c r="C77" s="43" t="s">
        <v>10</v>
      </c>
      <c r="D77" s="44">
        <v>1</v>
      </c>
      <c r="E77" s="44" t="s">
        <v>22</v>
      </c>
      <c r="F77" s="45"/>
      <c r="G77" s="50">
        <f t="shared" si="15"/>
        <v>0</v>
      </c>
    </row>
    <row r="78" spans="2:7" x14ac:dyDescent="0.45">
      <c r="B78" s="49">
        <f t="shared" si="14"/>
        <v>50</v>
      </c>
      <c r="C78" s="43" t="s">
        <v>11</v>
      </c>
      <c r="D78" s="44">
        <v>1</v>
      </c>
      <c r="E78" s="44" t="s">
        <v>22</v>
      </c>
      <c r="F78" s="45"/>
      <c r="G78" s="50">
        <f t="shared" si="15"/>
        <v>0</v>
      </c>
    </row>
    <row r="79" spans="2:7" x14ac:dyDescent="0.45">
      <c r="B79" s="49">
        <f t="shared" si="14"/>
        <v>51</v>
      </c>
      <c r="C79" s="43" t="s">
        <v>12</v>
      </c>
      <c r="D79" s="44">
        <v>1</v>
      </c>
      <c r="E79" s="44" t="s">
        <v>22</v>
      </c>
      <c r="F79" s="45"/>
      <c r="G79" s="50">
        <f t="shared" si="15"/>
        <v>0</v>
      </c>
    </row>
    <row r="80" spans="2:7" x14ac:dyDescent="0.45">
      <c r="B80" s="49">
        <f t="shared" si="14"/>
        <v>52</v>
      </c>
      <c r="C80" s="43" t="s">
        <v>13</v>
      </c>
      <c r="D80" s="44">
        <v>1</v>
      </c>
      <c r="E80" s="44" t="s">
        <v>22</v>
      </c>
      <c r="F80" s="45"/>
      <c r="G80" s="50">
        <f t="shared" si="15"/>
        <v>0</v>
      </c>
    </row>
    <row r="81" spans="2:7" x14ac:dyDescent="0.45">
      <c r="B81" s="49">
        <f t="shared" si="14"/>
        <v>53</v>
      </c>
      <c r="C81" s="43" t="s">
        <v>14</v>
      </c>
      <c r="D81" s="44">
        <v>1</v>
      </c>
      <c r="E81" s="44" t="s">
        <v>15</v>
      </c>
      <c r="F81" s="45"/>
      <c r="G81" s="50">
        <f t="shared" si="15"/>
        <v>0</v>
      </c>
    </row>
    <row r="82" spans="2:7" x14ac:dyDescent="0.45">
      <c r="B82" s="31"/>
      <c r="C82" s="34" t="s">
        <v>151</v>
      </c>
      <c r="D82" s="33"/>
      <c r="E82" s="33"/>
      <c r="F82" s="32"/>
      <c r="G82" s="35">
        <f>SUM(G73:G81)</f>
        <v>0</v>
      </c>
    </row>
    <row r="83" spans="2:7" x14ac:dyDescent="0.45">
      <c r="B83" s="31"/>
      <c r="C83" s="32"/>
      <c r="D83" s="33"/>
      <c r="E83" s="33"/>
      <c r="F83" s="32"/>
      <c r="G83" s="37"/>
    </row>
    <row r="84" spans="2:7" x14ac:dyDescent="0.4">
      <c r="B84" s="73" t="s">
        <v>58</v>
      </c>
      <c r="C84" s="62"/>
      <c r="D84" s="62"/>
      <c r="E84" s="62"/>
      <c r="F84" s="62"/>
      <c r="G84" s="63"/>
    </row>
    <row r="85" spans="2:7" ht="81" customHeight="1" x14ac:dyDescent="0.45">
      <c r="B85" s="49"/>
      <c r="C85" s="64" t="s">
        <v>135</v>
      </c>
      <c r="D85" s="64"/>
      <c r="E85" s="64"/>
      <c r="F85" s="64"/>
      <c r="G85" s="65"/>
    </row>
    <row r="86" spans="2:7" x14ac:dyDescent="0.45">
      <c r="B86" s="49">
        <f>B81+1</f>
        <v>54</v>
      </c>
      <c r="C86" s="43" t="s">
        <v>95</v>
      </c>
      <c r="D86" s="52"/>
      <c r="E86" s="44" t="s">
        <v>8</v>
      </c>
      <c r="F86" s="45"/>
      <c r="G86" s="50">
        <f>D86*F86</f>
        <v>0</v>
      </c>
    </row>
    <row r="87" spans="2:7" x14ac:dyDescent="0.45">
      <c r="B87" s="49">
        <f>B86+1</f>
        <v>55</v>
      </c>
      <c r="C87" s="43" t="s">
        <v>99</v>
      </c>
      <c r="D87" s="44">
        <v>1</v>
      </c>
      <c r="E87" s="44" t="s">
        <v>8</v>
      </c>
      <c r="F87" s="45"/>
      <c r="G87" s="50">
        <f t="shared" ref="G87:G93" si="16">D87*F87</f>
        <v>0</v>
      </c>
    </row>
    <row r="88" spans="2:7" x14ac:dyDescent="0.45">
      <c r="B88" s="49">
        <f>B87+1</f>
        <v>56</v>
      </c>
      <c r="C88" s="43" t="s">
        <v>17</v>
      </c>
      <c r="D88" s="44">
        <v>1</v>
      </c>
      <c r="E88" s="44" t="s">
        <v>22</v>
      </c>
      <c r="F88" s="45"/>
      <c r="G88" s="50">
        <f t="shared" si="16"/>
        <v>0</v>
      </c>
    </row>
    <row r="89" spans="2:7" x14ac:dyDescent="0.45">
      <c r="B89" s="49">
        <f t="shared" ref="B89:B93" si="17">B88+1</f>
        <v>57</v>
      </c>
      <c r="C89" s="43" t="s">
        <v>10</v>
      </c>
      <c r="D89" s="44">
        <v>1</v>
      </c>
      <c r="E89" s="44" t="s">
        <v>22</v>
      </c>
      <c r="F89" s="45"/>
      <c r="G89" s="50">
        <f t="shared" si="16"/>
        <v>0</v>
      </c>
    </row>
    <row r="90" spans="2:7" x14ac:dyDescent="0.45">
      <c r="B90" s="49">
        <f t="shared" si="17"/>
        <v>58</v>
      </c>
      <c r="C90" s="43" t="s">
        <v>11</v>
      </c>
      <c r="D90" s="44">
        <v>1</v>
      </c>
      <c r="E90" s="44" t="s">
        <v>22</v>
      </c>
      <c r="F90" s="45"/>
      <c r="G90" s="50">
        <f t="shared" si="16"/>
        <v>0</v>
      </c>
    </row>
    <row r="91" spans="2:7" x14ac:dyDescent="0.45">
      <c r="B91" s="49">
        <f t="shared" si="17"/>
        <v>59</v>
      </c>
      <c r="C91" s="43" t="s">
        <v>12</v>
      </c>
      <c r="D91" s="44">
        <v>1</v>
      </c>
      <c r="E91" s="44" t="s">
        <v>22</v>
      </c>
      <c r="F91" s="45"/>
      <c r="G91" s="50">
        <f t="shared" si="16"/>
        <v>0</v>
      </c>
    </row>
    <row r="92" spans="2:7" x14ac:dyDescent="0.45">
      <c r="B92" s="49">
        <f t="shared" si="17"/>
        <v>60</v>
      </c>
      <c r="C92" s="43" t="s">
        <v>19</v>
      </c>
      <c r="D92" s="44">
        <v>1</v>
      </c>
      <c r="E92" s="44" t="s">
        <v>22</v>
      </c>
      <c r="F92" s="45"/>
      <c r="G92" s="50">
        <f t="shared" si="16"/>
        <v>0</v>
      </c>
    </row>
    <row r="93" spans="2:7" x14ac:dyDescent="0.45">
      <c r="B93" s="49">
        <f t="shared" si="17"/>
        <v>61</v>
      </c>
      <c r="C93" s="43" t="s">
        <v>14</v>
      </c>
      <c r="D93" s="44">
        <v>1</v>
      </c>
      <c r="E93" s="44" t="s">
        <v>15</v>
      </c>
      <c r="F93" s="45"/>
      <c r="G93" s="50">
        <f t="shared" si="16"/>
        <v>0</v>
      </c>
    </row>
    <row r="94" spans="2:7" x14ac:dyDescent="0.45">
      <c r="B94" s="31"/>
      <c r="C94" s="34" t="s">
        <v>59</v>
      </c>
      <c r="D94" s="33"/>
      <c r="E94" s="33"/>
      <c r="F94" s="32"/>
      <c r="G94" s="35">
        <f>SUM(G86:G93)</f>
        <v>0</v>
      </c>
    </row>
    <row r="95" spans="2:7" x14ac:dyDescent="0.45">
      <c r="B95" s="31"/>
      <c r="C95" s="34"/>
      <c r="D95" s="33"/>
      <c r="E95" s="33"/>
      <c r="F95" s="32"/>
      <c r="G95" s="35"/>
    </row>
    <row r="96" spans="2:7" x14ac:dyDescent="0.4">
      <c r="B96" s="73" t="s">
        <v>60</v>
      </c>
      <c r="C96" s="62"/>
      <c r="D96" s="62"/>
      <c r="E96" s="62"/>
      <c r="F96" s="62"/>
      <c r="G96" s="63"/>
    </row>
    <row r="97" spans="2:7" ht="84.65" customHeight="1" x14ac:dyDescent="0.45">
      <c r="B97" s="49"/>
      <c r="C97" s="64" t="s">
        <v>136</v>
      </c>
      <c r="D97" s="64"/>
      <c r="E97" s="64"/>
      <c r="F97" s="64"/>
      <c r="G97" s="65"/>
    </row>
    <row r="98" spans="2:7" x14ac:dyDescent="0.45">
      <c r="B98" s="49">
        <f>B93+1</f>
        <v>62</v>
      </c>
      <c r="C98" s="43" t="s">
        <v>95</v>
      </c>
      <c r="D98" s="52"/>
      <c r="E98" s="44" t="s">
        <v>8</v>
      </c>
      <c r="F98" s="45"/>
      <c r="G98" s="50">
        <f>D98*F98</f>
        <v>0</v>
      </c>
    </row>
    <row r="99" spans="2:7" x14ac:dyDescent="0.45">
      <c r="B99" s="49">
        <f>B98+1</f>
        <v>63</v>
      </c>
      <c r="C99" s="43" t="s">
        <v>120</v>
      </c>
      <c r="D99" s="52"/>
      <c r="E99" s="44" t="s">
        <v>8</v>
      </c>
      <c r="F99" s="45"/>
      <c r="G99" s="50">
        <f t="shared" ref="G99:G105" si="18">D99*F99</f>
        <v>0</v>
      </c>
    </row>
    <row r="100" spans="2:7" x14ac:dyDescent="0.45">
      <c r="B100" s="49">
        <f t="shared" ref="B100:B105" si="19">B99+1</f>
        <v>64</v>
      </c>
      <c r="C100" s="46" t="s">
        <v>85</v>
      </c>
      <c r="D100" s="44">
        <v>1</v>
      </c>
      <c r="E100" s="44" t="s">
        <v>8</v>
      </c>
      <c r="F100" s="45"/>
      <c r="G100" s="50">
        <f t="shared" si="18"/>
        <v>0</v>
      </c>
    </row>
    <row r="101" spans="2:7" x14ac:dyDescent="0.45">
      <c r="B101" s="49">
        <f t="shared" si="19"/>
        <v>65</v>
      </c>
      <c r="C101" s="43" t="s">
        <v>10</v>
      </c>
      <c r="D101" s="44">
        <v>1</v>
      </c>
      <c r="E101" s="44" t="s">
        <v>22</v>
      </c>
      <c r="F101" s="45"/>
      <c r="G101" s="50">
        <f t="shared" si="18"/>
        <v>0</v>
      </c>
    </row>
    <row r="102" spans="2:7" x14ac:dyDescent="0.45">
      <c r="B102" s="49">
        <f t="shared" si="19"/>
        <v>66</v>
      </c>
      <c r="C102" s="43" t="s">
        <v>11</v>
      </c>
      <c r="D102" s="44">
        <v>1</v>
      </c>
      <c r="E102" s="44" t="s">
        <v>22</v>
      </c>
      <c r="F102" s="45"/>
      <c r="G102" s="50">
        <f t="shared" si="18"/>
        <v>0</v>
      </c>
    </row>
    <row r="103" spans="2:7" x14ac:dyDescent="0.45">
      <c r="B103" s="49">
        <f t="shared" si="19"/>
        <v>67</v>
      </c>
      <c r="C103" s="43" t="s">
        <v>12</v>
      </c>
      <c r="D103" s="44">
        <v>1</v>
      </c>
      <c r="E103" s="44" t="s">
        <v>22</v>
      </c>
      <c r="F103" s="45"/>
      <c r="G103" s="50">
        <f t="shared" si="18"/>
        <v>0</v>
      </c>
    </row>
    <row r="104" spans="2:7" x14ac:dyDescent="0.45">
      <c r="B104" s="49">
        <f t="shared" si="19"/>
        <v>68</v>
      </c>
      <c r="C104" s="43" t="s">
        <v>13</v>
      </c>
      <c r="D104" s="44">
        <v>1</v>
      </c>
      <c r="E104" s="44" t="s">
        <v>22</v>
      </c>
      <c r="F104" s="45"/>
      <c r="G104" s="50">
        <f t="shared" si="18"/>
        <v>0</v>
      </c>
    </row>
    <row r="105" spans="2:7" x14ac:dyDescent="0.45">
      <c r="B105" s="49">
        <f t="shared" si="19"/>
        <v>69</v>
      </c>
      <c r="C105" s="43" t="s">
        <v>14</v>
      </c>
      <c r="D105" s="44">
        <v>1</v>
      </c>
      <c r="E105" s="44" t="s">
        <v>15</v>
      </c>
      <c r="F105" s="45"/>
      <c r="G105" s="50">
        <f t="shared" si="18"/>
        <v>0</v>
      </c>
    </row>
    <row r="106" spans="2:7" x14ac:dyDescent="0.45">
      <c r="B106" s="31"/>
      <c r="C106" s="34" t="s">
        <v>61</v>
      </c>
      <c r="D106" s="33"/>
      <c r="E106" s="33"/>
      <c r="F106" s="32"/>
      <c r="G106" s="35">
        <f>SUM(G98:G105)</f>
        <v>0</v>
      </c>
    </row>
    <row r="107" spans="2:7" x14ac:dyDescent="0.45">
      <c r="B107" s="31"/>
      <c r="C107" s="34"/>
      <c r="D107" s="33"/>
      <c r="E107" s="33"/>
      <c r="F107" s="32"/>
      <c r="G107" s="35"/>
    </row>
    <row r="108" spans="2:7" x14ac:dyDescent="0.4">
      <c r="B108" s="73" t="s">
        <v>62</v>
      </c>
      <c r="C108" s="62"/>
      <c r="D108" s="62"/>
      <c r="E108" s="62"/>
      <c r="F108" s="62"/>
      <c r="G108" s="63"/>
    </row>
    <row r="109" spans="2:7" ht="81.650000000000006" customHeight="1" x14ac:dyDescent="0.45">
      <c r="B109" s="49"/>
      <c r="C109" s="64" t="s">
        <v>127</v>
      </c>
      <c r="D109" s="64"/>
      <c r="E109" s="64"/>
      <c r="F109" s="64"/>
      <c r="G109" s="65"/>
    </row>
    <row r="110" spans="2:7" x14ac:dyDescent="0.45">
      <c r="B110" s="49">
        <f>B105+1</f>
        <v>70</v>
      </c>
      <c r="C110" s="43" t="s">
        <v>95</v>
      </c>
      <c r="D110" s="52"/>
      <c r="E110" s="44" t="s">
        <v>8</v>
      </c>
      <c r="F110" s="45"/>
      <c r="G110" s="50">
        <f>D110*F110</f>
        <v>0</v>
      </c>
    </row>
    <row r="111" spans="2:7" x14ac:dyDescent="0.45">
      <c r="B111" s="49">
        <f>B110+1</f>
        <v>71</v>
      </c>
      <c r="C111" s="43" t="s">
        <v>16</v>
      </c>
      <c r="D111" s="44">
        <v>1</v>
      </c>
      <c r="E111" s="44" t="s">
        <v>8</v>
      </c>
      <c r="F111" s="45"/>
      <c r="G111" s="50">
        <f t="shared" ref="G111:G118" si="20">D111*F111</f>
        <v>0</v>
      </c>
    </row>
    <row r="112" spans="2:7" x14ac:dyDescent="0.45">
      <c r="B112" s="49">
        <f>B111+1</f>
        <v>72</v>
      </c>
      <c r="C112" s="43" t="s">
        <v>113</v>
      </c>
      <c r="D112" s="44">
        <v>1</v>
      </c>
      <c r="E112" s="44" t="s">
        <v>22</v>
      </c>
      <c r="F112" s="45"/>
      <c r="G112" s="50">
        <f t="shared" si="20"/>
        <v>0</v>
      </c>
    </row>
    <row r="113" spans="2:7" x14ac:dyDescent="0.45">
      <c r="B113" s="51">
        <f>B112+1</f>
        <v>73</v>
      </c>
      <c r="C113" s="48" t="s">
        <v>116</v>
      </c>
      <c r="D113" s="44">
        <v>1</v>
      </c>
      <c r="E113" s="44" t="s">
        <v>22</v>
      </c>
      <c r="F113" s="45"/>
      <c r="G113" s="50">
        <f t="shared" si="20"/>
        <v>0</v>
      </c>
    </row>
    <row r="114" spans="2:7" x14ac:dyDescent="0.45">
      <c r="B114" s="49">
        <f t="shared" ref="B114:B118" si="21">B113+1</f>
        <v>74</v>
      </c>
      <c r="C114" s="43" t="s">
        <v>10</v>
      </c>
      <c r="D114" s="44">
        <v>1</v>
      </c>
      <c r="E114" s="44" t="s">
        <v>22</v>
      </c>
      <c r="F114" s="45"/>
      <c r="G114" s="50">
        <f t="shared" si="20"/>
        <v>0</v>
      </c>
    </row>
    <row r="115" spans="2:7" x14ac:dyDescent="0.45">
      <c r="B115" s="49">
        <f t="shared" si="21"/>
        <v>75</v>
      </c>
      <c r="C115" s="43" t="s">
        <v>11</v>
      </c>
      <c r="D115" s="44">
        <v>1</v>
      </c>
      <c r="E115" s="44" t="s">
        <v>22</v>
      </c>
      <c r="F115" s="45"/>
      <c r="G115" s="50">
        <f t="shared" si="20"/>
        <v>0</v>
      </c>
    </row>
    <row r="116" spans="2:7" x14ac:dyDescent="0.45">
      <c r="B116" s="49">
        <f t="shared" si="21"/>
        <v>76</v>
      </c>
      <c r="C116" s="43" t="s">
        <v>12</v>
      </c>
      <c r="D116" s="44">
        <v>1</v>
      </c>
      <c r="E116" s="44" t="s">
        <v>22</v>
      </c>
      <c r="F116" s="45"/>
      <c r="G116" s="50">
        <f t="shared" si="20"/>
        <v>0</v>
      </c>
    </row>
    <row r="117" spans="2:7" x14ac:dyDescent="0.45">
      <c r="B117" s="49">
        <f t="shared" si="21"/>
        <v>77</v>
      </c>
      <c r="C117" s="43" t="s">
        <v>13</v>
      </c>
      <c r="D117" s="44">
        <v>1</v>
      </c>
      <c r="E117" s="44" t="s">
        <v>22</v>
      </c>
      <c r="F117" s="45"/>
      <c r="G117" s="50">
        <f t="shared" si="20"/>
        <v>0</v>
      </c>
    </row>
    <row r="118" spans="2:7" x14ac:dyDescent="0.45">
      <c r="B118" s="49">
        <f t="shared" si="21"/>
        <v>78</v>
      </c>
      <c r="C118" s="43" t="s">
        <v>14</v>
      </c>
      <c r="D118" s="44">
        <v>1</v>
      </c>
      <c r="E118" s="44" t="s">
        <v>15</v>
      </c>
      <c r="F118" s="45"/>
      <c r="G118" s="50">
        <f t="shared" si="20"/>
        <v>0</v>
      </c>
    </row>
    <row r="119" spans="2:7" x14ac:dyDescent="0.45">
      <c r="B119" s="31"/>
      <c r="C119" s="34" t="s">
        <v>63</v>
      </c>
      <c r="D119" s="33"/>
      <c r="E119" s="33"/>
      <c r="F119" s="32"/>
      <c r="G119" s="35">
        <f>SUM(G110:G118)</f>
        <v>0</v>
      </c>
    </row>
    <row r="120" spans="2:7" x14ac:dyDescent="0.45">
      <c r="B120" s="31"/>
      <c r="C120" s="34"/>
      <c r="D120" s="33"/>
      <c r="E120" s="33"/>
      <c r="F120" s="32"/>
      <c r="G120" s="35"/>
    </row>
    <row r="121" spans="2:7" x14ac:dyDescent="0.4">
      <c r="B121" s="73" t="s">
        <v>64</v>
      </c>
      <c r="C121" s="62"/>
      <c r="D121" s="62"/>
      <c r="E121" s="62"/>
      <c r="F121" s="62"/>
      <c r="G121" s="63"/>
    </row>
    <row r="122" spans="2:7" ht="80.150000000000006" customHeight="1" x14ac:dyDescent="0.45">
      <c r="B122" s="49"/>
      <c r="C122" s="64" t="s">
        <v>136</v>
      </c>
      <c r="D122" s="64"/>
      <c r="E122" s="64"/>
      <c r="F122" s="64"/>
      <c r="G122" s="65"/>
    </row>
    <row r="123" spans="2:7" x14ac:dyDescent="0.45">
      <c r="B123" s="49">
        <f>B118+1</f>
        <v>79</v>
      </c>
      <c r="C123" s="43" t="s">
        <v>95</v>
      </c>
      <c r="D123" s="52"/>
      <c r="E123" s="44" t="s">
        <v>8</v>
      </c>
      <c r="F123" s="45"/>
      <c r="G123" s="50">
        <f>D123*F123</f>
        <v>0</v>
      </c>
    </row>
    <row r="124" spans="2:7" x14ac:dyDescent="0.45">
      <c r="B124" s="49">
        <f>B123+1</f>
        <v>80</v>
      </c>
      <c r="C124" s="43" t="s">
        <v>120</v>
      </c>
      <c r="D124" s="52"/>
      <c r="E124" s="44" t="s">
        <v>8</v>
      </c>
      <c r="F124" s="45"/>
      <c r="G124" s="50">
        <f>D124*F124</f>
        <v>0</v>
      </c>
    </row>
    <row r="125" spans="2:7" x14ac:dyDescent="0.45">
      <c r="B125" s="49">
        <f t="shared" ref="B125:B131" si="22">B124+1</f>
        <v>81</v>
      </c>
      <c r="C125" s="47" t="s">
        <v>85</v>
      </c>
      <c r="D125" s="44">
        <v>1</v>
      </c>
      <c r="E125" s="44" t="s">
        <v>8</v>
      </c>
      <c r="F125" s="45"/>
      <c r="G125" s="50">
        <f t="shared" ref="G125" si="23">D125*F125</f>
        <v>0</v>
      </c>
    </row>
    <row r="126" spans="2:7" x14ac:dyDescent="0.45">
      <c r="B126" s="49">
        <f t="shared" si="22"/>
        <v>82</v>
      </c>
      <c r="C126" s="43" t="s">
        <v>17</v>
      </c>
      <c r="D126" s="44">
        <v>1</v>
      </c>
      <c r="E126" s="44" t="s">
        <v>22</v>
      </c>
      <c r="F126" s="45"/>
      <c r="G126" s="50">
        <f t="shared" ref="G126:G131" si="24">D126*F126</f>
        <v>0</v>
      </c>
    </row>
    <row r="127" spans="2:7" x14ac:dyDescent="0.45">
      <c r="B127" s="49">
        <f t="shared" si="22"/>
        <v>83</v>
      </c>
      <c r="C127" s="43" t="s">
        <v>10</v>
      </c>
      <c r="D127" s="44">
        <v>1</v>
      </c>
      <c r="E127" s="44" t="s">
        <v>22</v>
      </c>
      <c r="F127" s="45"/>
      <c r="G127" s="50">
        <f t="shared" si="24"/>
        <v>0</v>
      </c>
    </row>
    <row r="128" spans="2:7" x14ac:dyDescent="0.45">
      <c r="B128" s="49">
        <f t="shared" si="22"/>
        <v>84</v>
      </c>
      <c r="C128" s="43" t="s">
        <v>11</v>
      </c>
      <c r="D128" s="44">
        <v>1</v>
      </c>
      <c r="E128" s="44" t="s">
        <v>22</v>
      </c>
      <c r="F128" s="45"/>
      <c r="G128" s="50">
        <f t="shared" si="24"/>
        <v>0</v>
      </c>
    </row>
    <row r="129" spans="2:7" x14ac:dyDescent="0.45">
      <c r="B129" s="49">
        <f t="shared" si="22"/>
        <v>85</v>
      </c>
      <c r="C129" s="43" t="s">
        <v>12</v>
      </c>
      <c r="D129" s="44">
        <v>1</v>
      </c>
      <c r="E129" s="44" t="s">
        <v>22</v>
      </c>
      <c r="F129" s="45"/>
      <c r="G129" s="50">
        <f t="shared" si="24"/>
        <v>0</v>
      </c>
    </row>
    <row r="130" spans="2:7" x14ac:dyDescent="0.45">
      <c r="B130" s="49">
        <f t="shared" si="22"/>
        <v>86</v>
      </c>
      <c r="C130" s="43" t="s">
        <v>13</v>
      </c>
      <c r="D130" s="44">
        <v>1</v>
      </c>
      <c r="E130" s="44" t="s">
        <v>22</v>
      </c>
      <c r="F130" s="45"/>
      <c r="G130" s="50">
        <f t="shared" si="24"/>
        <v>0</v>
      </c>
    </row>
    <row r="131" spans="2:7" x14ac:dyDescent="0.45">
      <c r="B131" s="49">
        <f t="shared" si="22"/>
        <v>87</v>
      </c>
      <c r="C131" s="43" t="s">
        <v>14</v>
      </c>
      <c r="D131" s="44">
        <v>1</v>
      </c>
      <c r="E131" s="44" t="s">
        <v>15</v>
      </c>
      <c r="F131" s="45"/>
      <c r="G131" s="50">
        <f t="shared" si="24"/>
        <v>0</v>
      </c>
    </row>
    <row r="132" spans="2:7" x14ac:dyDescent="0.45">
      <c r="B132" s="31"/>
      <c r="C132" s="34" t="s">
        <v>65</v>
      </c>
      <c r="D132" s="33"/>
      <c r="E132" s="33"/>
      <c r="F132" s="32"/>
      <c r="G132" s="35">
        <f>SUM(G123:G131)</f>
        <v>0</v>
      </c>
    </row>
    <row r="133" spans="2:7" x14ac:dyDescent="0.45">
      <c r="B133" s="31"/>
      <c r="C133" s="34"/>
      <c r="D133" s="33"/>
      <c r="E133" s="33"/>
      <c r="F133" s="32"/>
      <c r="G133" s="35"/>
    </row>
    <row r="134" spans="2:7" x14ac:dyDescent="0.4">
      <c r="B134" s="73" t="s">
        <v>66</v>
      </c>
      <c r="C134" s="62"/>
      <c r="D134" s="62"/>
      <c r="E134" s="62"/>
      <c r="F134" s="62"/>
      <c r="G134" s="63"/>
    </row>
    <row r="135" spans="2:7" ht="81" customHeight="1" x14ac:dyDescent="0.45">
      <c r="B135" s="49"/>
      <c r="C135" s="64" t="s">
        <v>137</v>
      </c>
      <c r="D135" s="64"/>
      <c r="E135" s="64"/>
      <c r="F135" s="64"/>
      <c r="G135" s="65"/>
    </row>
    <row r="136" spans="2:7" x14ac:dyDescent="0.45">
      <c r="B136" s="49">
        <f>B131+1</f>
        <v>88</v>
      </c>
      <c r="C136" s="43" t="s">
        <v>98</v>
      </c>
      <c r="D136" s="52"/>
      <c r="E136" s="44" t="s">
        <v>8</v>
      </c>
      <c r="F136" s="45"/>
      <c r="G136" s="50">
        <f>D136*F136</f>
        <v>0</v>
      </c>
    </row>
    <row r="137" spans="2:7" x14ac:dyDescent="0.45">
      <c r="B137" s="49">
        <f>B136+1</f>
        <v>89</v>
      </c>
      <c r="C137" s="43" t="s">
        <v>119</v>
      </c>
      <c r="D137" s="52"/>
      <c r="E137" s="44" t="s">
        <v>8</v>
      </c>
      <c r="F137" s="45"/>
      <c r="G137" s="50">
        <f>D137*F137</f>
        <v>0</v>
      </c>
    </row>
    <row r="138" spans="2:7" x14ac:dyDescent="0.45">
      <c r="B138" s="49">
        <f t="shared" ref="B138:B144" si="25">B137+1</f>
        <v>90</v>
      </c>
      <c r="C138" s="43" t="s">
        <v>16</v>
      </c>
      <c r="D138" s="44">
        <v>1</v>
      </c>
      <c r="E138" s="44" t="s">
        <v>8</v>
      </c>
      <c r="F138" s="45"/>
      <c r="G138" s="50">
        <f t="shared" ref="G138:G144" si="26">D138*F138</f>
        <v>0</v>
      </c>
    </row>
    <row r="139" spans="2:7" x14ac:dyDescent="0.45">
      <c r="B139" s="49">
        <f t="shared" si="25"/>
        <v>91</v>
      </c>
      <c r="C139" s="43" t="s">
        <v>117</v>
      </c>
      <c r="D139" s="44">
        <v>1</v>
      </c>
      <c r="E139" s="44" t="s">
        <v>22</v>
      </c>
      <c r="F139" s="45"/>
      <c r="G139" s="50">
        <f t="shared" si="26"/>
        <v>0</v>
      </c>
    </row>
    <row r="140" spans="2:7" x14ac:dyDescent="0.45">
      <c r="B140" s="49">
        <f t="shared" si="25"/>
        <v>92</v>
      </c>
      <c r="C140" s="43" t="s">
        <v>10</v>
      </c>
      <c r="D140" s="44">
        <v>1</v>
      </c>
      <c r="E140" s="44" t="s">
        <v>22</v>
      </c>
      <c r="F140" s="45"/>
      <c r="G140" s="50">
        <f t="shared" si="26"/>
        <v>0</v>
      </c>
    </row>
    <row r="141" spans="2:7" x14ac:dyDescent="0.45">
      <c r="B141" s="49">
        <f t="shared" si="25"/>
        <v>93</v>
      </c>
      <c r="C141" s="43" t="s">
        <v>11</v>
      </c>
      <c r="D141" s="44">
        <v>1</v>
      </c>
      <c r="E141" s="44" t="s">
        <v>22</v>
      </c>
      <c r="F141" s="45"/>
      <c r="G141" s="50">
        <f t="shared" si="26"/>
        <v>0</v>
      </c>
    </row>
    <row r="142" spans="2:7" x14ac:dyDescent="0.45">
      <c r="B142" s="49">
        <f t="shared" si="25"/>
        <v>94</v>
      </c>
      <c r="C142" s="43" t="s">
        <v>12</v>
      </c>
      <c r="D142" s="44">
        <v>1</v>
      </c>
      <c r="E142" s="44" t="s">
        <v>22</v>
      </c>
      <c r="F142" s="45"/>
      <c r="G142" s="50">
        <f t="shared" si="26"/>
        <v>0</v>
      </c>
    </row>
    <row r="143" spans="2:7" x14ac:dyDescent="0.45">
      <c r="B143" s="49">
        <f t="shared" si="25"/>
        <v>95</v>
      </c>
      <c r="C143" s="43" t="s">
        <v>13</v>
      </c>
      <c r="D143" s="44">
        <v>1</v>
      </c>
      <c r="E143" s="44" t="s">
        <v>22</v>
      </c>
      <c r="F143" s="45"/>
      <c r="G143" s="50">
        <f t="shared" si="26"/>
        <v>0</v>
      </c>
    </row>
    <row r="144" spans="2:7" x14ac:dyDescent="0.45">
      <c r="B144" s="49">
        <f t="shared" si="25"/>
        <v>96</v>
      </c>
      <c r="C144" s="43" t="s">
        <v>14</v>
      </c>
      <c r="D144" s="44">
        <v>1</v>
      </c>
      <c r="E144" s="44" t="s">
        <v>15</v>
      </c>
      <c r="F144" s="45"/>
      <c r="G144" s="50">
        <f t="shared" si="26"/>
        <v>0</v>
      </c>
    </row>
    <row r="145" spans="2:7" x14ac:dyDescent="0.45">
      <c r="B145" s="31"/>
      <c r="C145" s="34" t="s">
        <v>67</v>
      </c>
      <c r="D145" s="33"/>
      <c r="E145" s="33"/>
      <c r="F145" s="32"/>
      <c r="G145" s="35">
        <f>SUM(G136:G144)</f>
        <v>0</v>
      </c>
    </row>
    <row r="146" spans="2:7" x14ac:dyDescent="0.45">
      <c r="B146" s="31"/>
      <c r="C146" s="34"/>
      <c r="D146" s="33"/>
      <c r="E146" s="33"/>
      <c r="F146" s="32"/>
      <c r="G146" s="35"/>
    </row>
    <row r="147" spans="2:7" x14ac:dyDescent="0.4">
      <c r="B147" s="73" t="s">
        <v>139</v>
      </c>
      <c r="C147" s="62"/>
      <c r="D147" s="62"/>
      <c r="E147" s="62"/>
      <c r="F147" s="62"/>
      <c r="G147" s="63"/>
    </row>
    <row r="148" spans="2:7" ht="82.5" customHeight="1" x14ac:dyDescent="0.45">
      <c r="B148" s="49"/>
      <c r="C148" s="64" t="s">
        <v>138</v>
      </c>
      <c r="D148" s="64"/>
      <c r="E148" s="64"/>
      <c r="F148" s="64"/>
      <c r="G148" s="65"/>
    </row>
    <row r="149" spans="2:7" x14ac:dyDescent="0.45">
      <c r="B149" s="49">
        <f>B144+1</f>
        <v>97</v>
      </c>
      <c r="C149" s="43" t="s">
        <v>95</v>
      </c>
      <c r="D149" s="52"/>
      <c r="E149" s="44" t="s">
        <v>8</v>
      </c>
      <c r="F149" s="45"/>
      <c r="G149" s="50">
        <f>D149*F149</f>
        <v>0</v>
      </c>
    </row>
    <row r="150" spans="2:7" x14ac:dyDescent="0.45">
      <c r="B150" s="49">
        <f>B149+1</f>
        <v>98</v>
      </c>
      <c r="C150" s="43" t="s">
        <v>44</v>
      </c>
      <c r="D150" s="44">
        <v>1</v>
      </c>
      <c r="E150" s="44" t="s">
        <v>8</v>
      </c>
      <c r="F150" s="45"/>
      <c r="G150" s="50">
        <f>D150*F150</f>
        <v>0</v>
      </c>
    </row>
    <row r="151" spans="2:7" x14ac:dyDescent="0.45">
      <c r="B151" s="49">
        <f t="shared" ref="B151:B157" si="27">B150+1</f>
        <v>99</v>
      </c>
      <c r="C151" s="43" t="s">
        <v>16</v>
      </c>
      <c r="D151" s="44">
        <v>1</v>
      </c>
      <c r="E151" s="44" t="s">
        <v>8</v>
      </c>
      <c r="F151" s="45"/>
      <c r="G151" s="50">
        <f t="shared" ref="G151:G157" si="28">D151*F151</f>
        <v>0</v>
      </c>
    </row>
    <row r="152" spans="2:7" x14ac:dyDescent="0.45">
      <c r="B152" s="49">
        <f t="shared" si="27"/>
        <v>100</v>
      </c>
      <c r="C152" s="43" t="s">
        <v>17</v>
      </c>
      <c r="D152" s="44">
        <v>1</v>
      </c>
      <c r="E152" s="44" t="s">
        <v>22</v>
      </c>
      <c r="F152" s="45"/>
      <c r="G152" s="50">
        <f t="shared" si="28"/>
        <v>0</v>
      </c>
    </row>
    <row r="153" spans="2:7" x14ac:dyDescent="0.45">
      <c r="B153" s="49">
        <f t="shared" si="27"/>
        <v>101</v>
      </c>
      <c r="C153" s="43" t="s">
        <v>10</v>
      </c>
      <c r="D153" s="44">
        <v>1</v>
      </c>
      <c r="E153" s="44" t="s">
        <v>22</v>
      </c>
      <c r="F153" s="45"/>
      <c r="G153" s="50">
        <f t="shared" si="28"/>
        <v>0</v>
      </c>
    </row>
    <row r="154" spans="2:7" x14ac:dyDescent="0.45">
      <c r="B154" s="49">
        <f t="shared" si="27"/>
        <v>102</v>
      </c>
      <c r="C154" s="43" t="s">
        <v>11</v>
      </c>
      <c r="D154" s="44">
        <v>1</v>
      </c>
      <c r="E154" s="44" t="s">
        <v>22</v>
      </c>
      <c r="F154" s="45"/>
      <c r="G154" s="50">
        <f t="shared" si="28"/>
        <v>0</v>
      </c>
    </row>
    <row r="155" spans="2:7" x14ac:dyDescent="0.45">
      <c r="B155" s="49">
        <f t="shared" si="27"/>
        <v>103</v>
      </c>
      <c r="C155" s="43" t="s">
        <v>12</v>
      </c>
      <c r="D155" s="44">
        <v>1</v>
      </c>
      <c r="E155" s="44" t="s">
        <v>22</v>
      </c>
      <c r="F155" s="45"/>
      <c r="G155" s="50">
        <f t="shared" si="28"/>
        <v>0</v>
      </c>
    </row>
    <row r="156" spans="2:7" x14ac:dyDescent="0.45">
      <c r="B156" s="49">
        <f t="shared" si="27"/>
        <v>104</v>
      </c>
      <c r="C156" s="43" t="s">
        <v>13</v>
      </c>
      <c r="D156" s="44">
        <v>1</v>
      </c>
      <c r="E156" s="44" t="s">
        <v>22</v>
      </c>
      <c r="F156" s="45"/>
      <c r="G156" s="50">
        <f t="shared" si="28"/>
        <v>0</v>
      </c>
    </row>
    <row r="157" spans="2:7" x14ac:dyDescent="0.45">
      <c r="B157" s="49">
        <f t="shared" si="27"/>
        <v>105</v>
      </c>
      <c r="C157" s="43" t="s">
        <v>14</v>
      </c>
      <c r="D157" s="44">
        <v>1</v>
      </c>
      <c r="E157" s="44" t="s">
        <v>15</v>
      </c>
      <c r="F157" s="45"/>
      <c r="G157" s="50">
        <f t="shared" si="28"/>
        <v>0</v>
      </c>
    </row>
    <row r="158" spans="2:7" x14ac:dyDescent="0.45">
      <c r="B158" s="31"/>
      <c r="C158" s="34" t="s">
        <v>140</v>
      </c>
      <c r="D158" s="33"/>
      <c r="E158" s="33"/>
      <c r="F158" s="32"/>
      <c r="G158" s="35">
        <f>SUM(G149:G157)</f>
        <v>0</v>
      </c>
    </row>
    <row r="159" spans="2:7" x14ac:dyDescent="0.45">
      <c r="B159" s="31"/>
      <c r="C159" s="34"/>
      <c r="D159" s="33"/>
      <c r="E159" s="33"/>
      <c r="F159" s="32"/>
      <c r="G159" s="35"/>
    </row>
    <row r="160" spans="2:7" x14ac:dyDescent="0.4">
      <c r="B160" s="73" t="s">
        <v>68</v>
      </c>
      <c r="C160" s="62"/>
      <c r="D160" s="62"/>
      <c r="E160" s="62"/>
      <c r="F160" s="62"/>
      <c r="G160" s="63"/>
    </row>
    <row r="161" spans="2:7" ht="84.65" customHeight="1" x14ac:dyDescent="0.45">
      <c r="B161" s="49"/>
      <c r="C161" s="64" t="s">
        <v>126</v>
      </c>
      <c r="D161" s="64"/>
      <c r="E161" s="64"/>
      <c r="F161" s="64"/>
      <c r="G161" s="65"/>
    </row>
    <row r="162" spans="2:7" x14ac:dyDescent="0.45">
      <c r="B162" s="49">
        <f>B157+1</f>
        <v>106</v>
      </c>
      <c r="C162" s="43" t="s">
        <v>95</v>
      </c>
      <c r="D162" s="52"/>
      <c r="E162" s="44" t="s">
        <v>8</v>
      </c>
      <c r="F162" s="45"/>
      <c r="G162" s="50">
        <f>D162*F162</f>
        <v>0</v>
      </c>
    </row>
    <row r="163" spans="2:7" x14ac:dyDescent="0.45">
      <c r="B163" s="49">
        <f>B162+1</f>
        <v>107</v>
      </c>
      <c r="C163" s="43" t="s">
        <v>72</v>
      </c>
      <c r="D163" s="44">
        <v>1</v>
      </c>
      <c r="E163" s="44" t="s">
        <v>8</v>
      </c>
      <c r="F163" s="45"/>
      <c r="G163" s="50">
        <f>D163*F163</f>
        <v>0</v>
      </c>
    </row>
    <row r="164" spans="2:7" x14ac:dyDescent="0.45">
      <c r="B164" s="49">
        <f t="shared" ref="B164:B170" si="29">B163+1</f>
        <v>108</v>
      </c>
      <c r="C164" s="43" t="s">
        <v>27</v>
      </c>
      <c r="D164" s="44">
        <v>1</v>
      </c>
      <c r="E164" s="44" t="s">
        <v>8</v>
      </c>
      <c r="F164" s="45"/>
      <c r="G164" s="50">
        <f t="shared" ref="G164:G170" si="30">D164*F164</f>
        <v>0</v>
      </c>
    </row>
    <row r="165" spans="2:7" x14ac:dyDescent="0.45">
      <c r="B165" s="49">
        <f t="shared" si="29"/>
        <v>109</v>
      </c>
      <c r="C165" s="43" t="s">
        <v>17</v>
      </c>
      <c r="D165" s="44">
        <v>1</v>
      </c>
      <c r="E165" s="44" t="s">
        <v>22</v>
      </c>
      <c r="F165" s="45"/>
      <c r="G165" s="50">
        <f t="shared" si="30"/>
        <v>0</v>
      </c>
    </row>
    <row r="166" spans="2:7" x14ac:dyDescent="0.45">
      <c r="B166" s="49">
        <f t="shared" si="29"/>
        <v>110</v>
      </c>
      <c r="C166" s="43" t="s">
        <v>10</v>
      </c>
      <c r="D166" s="44">
        <v>1</v>
      </c>
      <c r="E166" s="44" t="s">
        <v>22</v>
      </c>
      <c r="F166" s="45"/>
      <c r="G166" s="50">
        <f t="shared" si="30"/>
        <v>0</v>
      </c>
    </row>
    <row r="167" spans="2:7" x14ac:dyDescent="0.45">
      <c r="B167" s="49">
        <f t="shared" si="29"/>
        <v>111</v>
      </c>
      <c r="C167" s="43" t="s">
        <v>11</v>
      </c>
      <c r="D167" s="44">
        <v>1</v>
      </c>
      <c r="E167" s="44" t="s">
        <v>22</v>
      </c>
      <c r="F167" s="45"/>
      <c r="G167" s="50">
        <f t="shared" si="30"/>
        <v>0</v>
      </c>
    </row>
    <row r="168" spans="2:7" x14ac:dyDescent="0.45">
      <c r="B168" s="49">
        <f t="shared" si="29"/>
        <v>112</v>
      </c>
      <c r="C168" s="43" t="s">
        <v>12</v>
      </c>
      <c r="D168" s="44">
        <v>1</v>
      </c>
      <c r="E168" s="44" t="s">
        <v>22</v>
      </c>
      <c r="F168" s="45"/>
      <c r="G168" s="50">
        <f t="shared" si="30"/>
        <v>0</v>
      </c>
    </row>
    <row r="169" spans="2:7" x14ac:dyDescent="0.45">
      <c r="B169" s="49">
        <f t="shared" si="29"/>
        <v>113</v>
      </c>
      <c r="C169" s="43" t="s">
        <v>13</v>
      </c>
      <c r="D169" s="44">
        <v>1</v>
      </c>
      <c r="E169" s="44" t="s">
        <v>22</v>
      </c>
      <c r="F169" s="45"/>
      <c r="G169" s="50">
        <f t="shared" si="30"/>
        <v>0</v>
      </c>
    </row>
    <row r="170" spans="2:7" x14ac:dyDescent="0.45">
      <c r="B170" s="49">
        <f t="shared" si="29"/>
        <v>114</v>
      </c>
      <c r="C170" s="43" t="s">
        <v>14</v>
      </c>
      <c r="D170" s="44">
        <v>1</v>
      </c>
      <c r="E170" s="44" t="s">
        <v>15</v>
      </c>
      <c r="F170" s="45"/>
      <c r="G170" s="50">
        <f t="shared" si="30"/>
        <v>0</v>
      </c>
    </row>
    <row r="171" spans="2:7" x14ac:dyDescent="0.45">
      <c r="B171" s="31"/>
      <c r="C171" s="34" t="s">
        <v>69</v>
      </c>
      <c r="D171" s="33"/>
      <c r="E171" s="33"/>
      <c r="F171" s="32"/>
      <c r="G171" s="35">
        <f>SUM(G162:G170)</f>
        <v>0</v>
      </c>
    </row>
    <row r="172" spans="2:7" x14ac:dyDescent="0.45">
      <c r="B172" s="31"/>
      <c r="C172" s="34"/>
      <c r="D172" s="33"/>
      <c r="E172" s="33"/>
      <c r="F172" s="32"/>
      <c r="G172" s="35"/>
    </row>
    <row r="173" spans="2:7" x14ac:dyDescent="0.4">
      <c r="B173" s="73" t="s">
        <v>70</v>
      </c>
      <c r="C173" s="62"/>
      <c r="D173" s="62"/>
      <c r="E173" s="62"/>
      <c r="F173" s="62"/>
      <c r="G173" s="63"/>
    </row>
    <row r="174" spans="2:7" ht="80.400000000000006" customHeight="1" x14ac:dyDescent="0.45">
      <c r="B174" s="49"/>
      <c r="C174" s="64" t="s">
        <v>126</v>
      </c>
      <c r="D174" s="64"/>
      <c r="E174" s="64"/>
      <c r="F174" s="64"/>
      <c r="G174" s="65"/>
    </row>
    <row r="175" spans="2:7" x14ac:dyDescent="0.45">
      <c r="B175" s="49">
        <f>B170+1</f>
        <v>115</v>
      </c>
      <c r="C175" s="43" t="s">
        <v>95</v>
      </c>
      <c r="D175" s="52"/>
      <c r="E175" s="44" t="s">
        <v>8</v>
      </c>
      <c r="F175" s="45"/>
      <c r="G175" s="50">
        <f>D175*F175</f>
        <v>0</v>
      </c>
    </row>
    <row r="176" spans="2:7" x14ac:dyDescent="0.45">
      <c r="B176" s="49">
        <f>B175+1</f>
        <v>116</v>
      </c>
      <c r="C176" s="43" t="s">
        <v>72</v>
      </c>
      <c r="D176" s="44">
        <v>1</v>
      </c>
      <c r="E176" s="44" t="s">
        <v>8</v>
      </c>
      <c r="F176" s="45"/>
      <c r="G176" s="50">
        <f>D176*F176</f>
        <v>0</v>
      </c>
    </row>
    <row r="177" spans="2:7" x14ac:dyDescent="0.45">
      <c r="B177" s="49">
        <f t="shared" ref="B177:B183" si="31">B176+1</f>
        <v>117</v>
      </c>
      <c r="C177" s="43" t="s">
        <v>27</v>
      </c>
      <c r="D177" s="44">
        <v>1</v>
      </c>
      <c r="E177" s="44" t="s">
        <v>8</v>
      </c>
      <c r="F177" s="45"/>
      <c r="G177" s="50">
        <f t="shared" ref="G177:G183" si="32">D177*F177</f>
        <v>0</v>
      </c>
    </row>
    <row r="178" spans="2:7" x14ac:dyDescent="0.45">
      <c r="B178" s="49">
        <f t="shared" si="31"/>
        <v>118</v>
      </c>
      <c r="C178" s="43" t="s">
        <v>17</v>
      </c>
      <c r="D178" s="44">
        <v>1</v>
      </c>
      <c r="E178" s="44" t="s">
        <v>22</v>
      </c>
      <c r="F178" s="45"/>
      <c r="G178" s="50">
        <f t="shared" si="32"/>
        <v>0</v>
      </c>
    </row>
    <row r="179" spans="2:7" x14ac:dyDescent="0.45">
      <c r="B179" s="49">
        <f t="shared" si="31"/>
        <v>119</v>
      </c>
      <c r="C179" s="43" t="s">
        <v>10</v>
      </c>
      <c r="D179" s="44">
        <v>1</v>
      </c>
      <c r="E179" s="44" t="s">
        <v>22</v>
      </c>
      <c r="F179" s="45"/>
      <c r="G179" s="50">
        <f t="shared" si="32"/>
        <v>0</v>
      </c>
    </row>
    <row r="180" spans="2:7" x14ac:dyDescent="0.45">
      <c r="B180" s="49">
        <f t="shared" si="31"/>
        <v>120</v>
      </c>
      <c r="C180" s="43" t="s">
        <v>11</v>
      </c>
      <c r="D180" s="44">
        <v>1</v>
      </c>
      <c r="E180" s="44" t="s">
        <v>22</v>
      </c>
      <c r="F180" s="45"/>
      <c r="G180" s="50">
        <f t="shared" si="32"/>
        <v>0</v>
      </c>
    </row>
    <row r="181" spans="2:7" x14ac:dyDescent="0.45">
      <c r="B181" s="49">
        <f t="shared" si="31"/>
        <v>121</v>
      </c>
      <c r="C181" s="43" t="s">
        <v>12</v>
      </c>
      <c r="D181" s="44">
        <v>1</v>
      </c>
      <c r="E181" s="44" t="s">
        <v>22</v>
      </c>
      <c r="F181" s="45"/>
      <c r="G181" s="50">
        <f t="shared" si="32"/>
        <v>0</v>
      </c>
    </row>
    <row r="182" spans="2:7" x14ac:dyDescent="0.45">
      <c r="B182" s="49">
        <f t="shared" si="31"/>
        <v>122</v>
      </c>
      <c r="C182" s="43" t="s">
        <v>13</v>
      </c>
      <c r="D182" s="44">
        <v>1</v>
      </c>
      <c r="E182" s="44" t="s">
        <v>22</v>
      </c>
      <c r="F182" s="45"/>
      <c r="G182" s="50">
        <f t="shared" si="32"/>
        <v>0</v>
      </c>
    </row>
    <row r="183" spans="2:7" x14ac:dyDescent="0.45">
      <c r="B183" s="49">
        <f t="shared" si="31"/>
        <v>123</v>
      </c>
      <c r="C183" s="43" t="s">
        <v>14</v>
      </c>
      <c r="D183" s="44">
        <v>1</v>
      </c>
      <c r="E183" s="44" t="s">
        <v>15</v>
      </c>
      <c r="F183" s="45"/>
      <c r="G183" s="50">
        <f t="shared" si="32"/>
        <v>0</v>
      </c>
    </row>
    <row r="184" spans="2:7" x14ac:dyDescent="0.45">
      <c r="B184" s="31"/>
      <c r="C184" s="34" t="s">
        <v>71</v>
      </c>
      <c r="D184" s="33"/>
      <c r="E184" s="33"/>
      <c r="F184" s="32"/>
      <c r="G184" s="35">
        <f>SUM(G175:G183)</f>
        <v>0</v>
      </c>
    </row>
    <row r="185" spans="2:7" x14ac:dyDescent="0.45">
      <c r="B185" s="31"/>
      <c r="C185" s="34"/>
      <c r="D185" s="33"/>
      <c r="E185" s="33"/>
      <c r="F185" s="32"/>
      <c r="G185" s="35"/>
    </row>
    <row r="186" spans="2:7" ht="17.5" thickBot="1" x14ac:dyDescent="0.5">
      <c r="B186" s="38"/>
      <c r="C186" s="39"/>
      <c r="D186" s="40"/>
      <c r="E186" s="40"/>
      <c r="F186" s="41" t="s">
        <v>21</v>
      </c>
      <c r="G186" s="42">
        <f>G17+G30+G43+G56+G69+G82+G94+G106+G119+G132+G145+G158+G171+G184</f>
        <v>0</v>
      </c>
    </row>
  </sheetData>
  <sheetProtection algorithmName="SHA-512" hashValue="2N6qyTWr4wWvE09ptwubDt+BOFMepTbWPTW8oXtqQ78aEyuXe3BneCUWmvY5NLnGKJD6hdp2ke7EcUBZvmKomA==" saltValue="D86bRZBBv14+8Q18omhKdg==" spinCount="100000" sheet="1" selectLockedCells="1"/>
  <mergeCells count="30">
    <mergeCell ref="C109:G109"/>
    <mergeCell ref="C72:G72"/>
    <mergeCell ref="B84:G84"/>
    <mergeCell ref="C85:G85"/>
    <mergeCell ref="B96:G96"/>
    <mergeCell ref="C97:G97"/>
    <mergeCell ref="B108:G108"/>
    <mergeCell ref="B71:G71"/>
    <mergeCell ref="B2:G3"/>
    <mergeCell ref="B6:G6"/>
    <mergeCell ref="C7:G7"/>
    <mergeCell ref="B19:G19"/>
    <mergeCell ref="C20:G20"/>
    <mergeCell ref="B32:G32"/>
    <mergeCell ref="C33:G33"/>
    <mergeCell ref="B45:G45"/>
    <mergeCell ref="C46:G46"/>
    <mergeCell ref="B58:G58"/>
    <mergeCell ref="C59:G59"/>
    <mergeCell ref="B4:G4"/>
    <mergeCell ref="B121:G121"/>
    <mergeCell ref="C122:G122"/>
    <mergeCell ref="B134:G134"/>
    <mergeCell ref="C135:G135"/>
    <mergeCell ref="B147:G147"/>
    <mergeCell ref="B173:G173"/>
    <mergeCell ref="C174:G174"/>
    <mergeCell ref="C148:G148"/>
    <mergeCell ref="B160:G160"/>
    <mergeCell ref="C161:G161"/>
  </mergeCells>
  <pageMargins left="0.7" right="0.7" top="0.75" bottom="0.75" header="0.3" footer="0.3"/>
  <pageSetup scale="68" orientation="portrait" horizontalDpi="1200" verticalDpi="1200" r:id="rId1"/>
  <rowBreaks count="4" manualBreakCount="4">
    <brk id="43" max="16383" man="1"/>
    <brk id="82" max="16383" man="1"/>
    <brk id="119" max="16383" man="1"/>
    <brk id="15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B033A-5776-40CD-996A-B8BD86CF440A}">
  <dimension ref="B1:G107"/>
  <sheetViews>
    <sheetView view="pageBreakPreview" topLeftCell="A31" zoomScale="115" zoomScaleNormal="85" zoomScaleSheetLayoutView="115" zoomScalePageLayoutView="90" workbookViewId="0">
      <selection activeCell="F99" sqref="F99"/>
    </sheetView>
  </sheetViews>
  <sheetFormatPr defaultColWidth="9" defaultRowHeight="17" x14ac:dyDescent="0.35"/>
  <cols>
    <col min="1" max="1" width="1.08203125" style="29" customWidth="1"/>
    <col min="2" max="2" width="5.9140625" style="29" bestFit="1" customWidth="1"/>
    <col min="3" max="3" width="78.58203125" style="29" customWidth="1"/>
    <col min="4" max="4" width="10.9140625" style="29" customWidth="1"/>
    <col min="5" max="5" width="6.08203125" style="29" bestFit="1" customWidth="1"/>
    <col min="6" max="6" width="11.9140625" style="29" bestFit="1" customWidth="1"/>
    <col min="7" max="7" width="12.58203125" style="29" bestFit="1" customWidth="1"/>
    <col min="8" max="16384" width="9" style="29"/>
  </cols>
  <sheetData>
    <row r="1" spans="2:7" ht="17.5" thickBot="1" x14ac:dyDescent="0.4"/>
    <row r="2" spans="2:7" ht="17.149999999999999" customHeight="1" x14ac:dyDescent="0.35">
      <c r="B2" s="55" t="s">
        <v>154</v>
      </c>
      <c r="C2" s="56"/>
      <c r="D2" s="56"/>
      <c r="E2" s="56"/>
      <c r="F2" s="56"/>
      <c r="G2" s="57"/>
    </row>
    <row r="3" spans="2:7" ht="54.65" customHeight="1" x14ac:dyDescent="0.35">
      <c r="B3" s="58"/>
      <c r="C3" s="59"/>
      <c r="D3" s="59"/>
      <c r="E3" s="59"/>
      <c r="F3" s="59"/>
      <c r="G3" s="60"/>
    </row>
    <row r="4" spans="2:7" ht="18.899999999999999" customHeight="1" x14ac:dyDescent="0.35">
      <c r="B4" s="76" t="s">
        <v>158</v>
      </c>
      <c r="C4" s="77"/>
      <c r="D4" s="77"/>
      <c r="E4" s="77"/>
      <c r="F4" s="77"/>
      <c r="G4" s="78"/>
    </row>
    <row r="5" spans="2:7" ht="34" x14ac:dyDescent="0.35">
      <c r="B5" s="24" t="s">
        <v>2</v>
      </c>
      <c r="C5" s="25" t="s">
        <v>3</v>
      </c>
      <c r="D5" s="30" t="s">
        <v>4</v>
      </c>
      <c r="E5" s="26" t="s">
        <v>5</v>
      </c>
      <c r="F5" s="27" t="s">
        <v>6</v>
      </c>
      <c r="G5" s="28" t="s">
        <v>7</v>
      </c>
    </row>
    <row r="6" spans="2:7" x14ac:dyDescent="0.4">
      <c r="B6" s="61" t="s">
        <v>77</v>
      </c>
      <c r="C6" s="62"/>
      <c r="D6" s="62"/>
      <c r="E6" s="62"/>
      <c r="F6" s="62"/>
      <c r="G6" s="63"/>
    </row>
    <row r="7" spans="2:7" ht="69.900000000000006" customHeight="1" x14ac:dyDescent="0.45">
      <c r="B7" s="49"/>
      <c r="C7" s="64" t="s">
        <v>141</v>
      </c>
      <c r="D7" s="64"/>
      <c r="E7" s="64"/>
      <c r="F7" s="64"/>
      <c r="G7" s="65"/>
    </row>
    <row r="8" spans="2:7" x14ac:dyDescent="0.45">
      <c r="B8" s="49">
        <v>1</v>
      </c>
      <c r="C8" s="43" t="s">
        <v>103</v>
      </c>
      <c r="D8" s="44">
        <v>1</v>
      </c>
      <c r="E8" s="44" t="s">
        <v>8</v>
      </c>
      <c r="F8" s="45"/>
      <c r="G8" s="50">
        <f t="shared" ref="G8:G12" si="0">D8*F8</f>
        <v>0</v>
      </c>
    </row>
    <row r="9" spans="2:7" x14ac:dyDescent="0.45">
      <c r="B9" s="49">
        <f>B8+1</f>
        <v>2</v>
      </c>
      <c r="C9" s="43" t="s">
        <v>10</v>
      </c>
      <c r="D9" s="44">
        <v>1</v>
      </c>
      <c r="E9" s="44" t="s">
        <v>22</v>
      </c>
      <c r="F9" s="45"/>
      <c r="G9" s="50">
        <f t="shared" si="0"/>
        <v>0</v>
      </c>
    </row>
    <row r="10" spans="2:7" x14ac:dyDescent="0.45">
      <c r="B10" s="49">
        <f>B9+1</f>
        <v>3</v>
      </c>
      <c r="C10" s="43" t="s">
        <v>12</v>
      </c>
      <c r="D10" s="44">
        <v>1</v>
      </c>
      <c r="E10" s="44" t="s">
        <v>22</v>
      </c>
      <c r="F10" s="45"/>
      <c r="G10" s="50">
        <f t="shared" si="0"/>
        <v>0</v>
      </c>
    </row>
    <row r="11" spans="2:7" x14ac:dyDescent="0.45">
      <c r="B11" s="49">
        <f t="shared" ref="B11:B12" si="1">B10+1</f>
        <v>4</v>
      </c>
      <c r="C11" s="43" t="s">
        <v>13</v>
      </c>
      <c r="D11" s="44">
        <v>1</v>
      </c>
      <c r="E11" s="44" t="s">
        <v>22</v>
      </c>
      <c r="F11" s="45"/>
      <c r="G11" s="50">
        <f t="shared" si="0"/>
        <v>0</v>
      </c>
    </row>
    <row r="12" spans="2:7" x14ac:dyDescent="0.45">
      <c r="B12" s="49">
        <f t="shared" si="1"/>
        <v>5</v>
      </c>
      <c r="C12" s="43" t="s">
        <v>14</v>
      </c>
      <c r="D12" s="44">
        <v>1</v>
      </c>
      <c r="E12" s="44" t="s">
        <v>15</v>
      </c>
      <c r="F12" s="45"/>
      <c r="G12" s="50">
        <f t="shared" si="0"/>
        <v>0</v>
      </c>
    </row>
    <row r="13" spans="2:7" x14ac:dyDescent="0.45">
      <c r="B13" s="31"/>
      <c r="C13" s="34" t="s">
        <v>78</v>
      </c>
      <c r="D13" s="33"/>
      <c r="E13" s="33"/>
      <c r="F13" s="32"/>
      <c r="G13" s="35">
        <f>SUM(G8:G12)</f>
        <v>0</v>
      </c>
    </row>
    <row r="14" spans="2:7" x14ac:dyDescent="0.45">
      <c r="B14" s="36"/>
      <c r="C14" s="32"/>
      <c r="D14" s="33"/>
      <c r="E14" s="33"/>
      <c r="F14" s="32"/>
      <c r="G14" s="35"/>
    </row>
    <row r="15" spans="2:7" x14ac:dyDescent="0.4">
      <c r="B15" s="61" t="s">
        <v>79</v>
      </c>
      <c r="C15" s="62"/>
      <c r="D15" s="62"/>
      <c r="E15" s="62"/>
      <c r="F15" s="62"/>
      <c r="G15" s="63"/>
    </row>
    <row r="16" spans="2:7" ht="87.65" customHeight="1" x14ac:dyDescent="0.45">
      <c r="B16" s="49"/>
      <c r="C16" s="64" t="s">
        <v>142</v>
      </c>
      <c r="D16" s="64"/>
      <c r="E16" s="64"/>
      <c r="F16" s="64"/>
      <c r="G16" s="65"/>
    </row>
    <row r="17" spans="2:7" x14ac:dyDescent="0.45">
      <c r="B17" s="49">
        <f>B12+1</f>
        <v>6</v>
      </c>
      <c r="C17" s="43" t="s">
        <v>95</v>
      </c>
      <c r="D17" s="52"/>
      <c r="E17" s="44" t="s">
        <v>8</v>
      </c>
      <c r="F17" s="45"/>
      <c r="G17" s="50">
        <f>D17*F17</f>
        <v>0</v>
      </c>
    </row>
    <row r="18" spans="2:7" x14ac:dyDescent="0.45">
      <c r="B18" s="49">
        <f>B17+1</f>
        <v>7</v>
      </c>
      <c r="C18" s="43" t="s">
        <v>84</v>
      </c>
      <c r="D18" s="44">
        <v>1</v>
      </c>
      <c r="E18" s="44" t="s">
        <v>8</v>
      </c>
      <c r="F18" s="45"/>
      <c r="G18" s="50">
        <f t="shared" ref="G18:G27" si="2">D18*F18</f>
        <v>0</v>
      </c>
    </row>
    <row r="19" spans="2:7" x14ac:dyDescent="0.45">
      <c r="B19" s="49">
        <f t="shared" ref="B19:B27" si="3">B18+1</f>
        <v>8</v>
      </c>
      <c r="C19" s="46" t="s">
        <v>80</v>
      </c>
      <c r="D19" s="44">
        <v>1</v>
      </c>
      <c r="E19" s="44" t="s">
        <v>8</v>
      </c>
      <c r="F19" s="45"/>
      <c r="G19" s="50">
        <f t="shared" ref="G19" si="4">D19*F19</f>
        <v>0</v>
      </c>
    </row>
    <row r="20" spans="2:7" x14ac:dyDescent="0.45">
      <c r="B20" s="49">
        <f t="shared" si="3"/>
        <v>9</v>
      </c>
      <c r="C20" s="43" t="s">
        <v>9</v>
      </c>
      <c r="D20" s="44">
        <v>1</v>
      </c>
      <c r="E20" s="44" t="s">
        <v>22</v>
      </c>
      <c r="F20" s="45"/>
      <c r="G20" s="50">
        <f t="shared" si="2"/>
        <v>0</v>
      </c>
    </row>
    <row r="21" spans="2:7" x14ac:dyDescent="0.45">
      <c r="B21" s="49">
        <f t="shared" si="3"/>
        <v>10</v>
      </c>
      <c r="C21" s="43" t="s">
        <v>81</v>
      </c>
      <c r="D21" s="44">
        <v>1</v>
      </c>
      <c r="E21" s="44" t="s">
        <v>96</v>
      </c>
      <c r="F21" s="45"/>
      <c r="G21" s="50">
        <f t="shared" si="2"/>
        <v>0</v>
      </c>
    </row>
    <row r="22" spans="2:7" x14ac:dyDescent="0.45">
      <c r="B22" s="49">
        <f t="shared" si="3"/>
        <v>11</v>
      </c>
      <c r="C22" s="43" t="s">
        <v>82</v>
      </c>
      <c r="D22" s="44">
        <v>1</v>
      </c>
      <c r="E22" s="44" t="s">
        <v>22</v>
      </c>
      <c r="F22" s="45"/>
      <c r="G22" s="50">
        <f t="shared" si="2"/>
        <v>0</v>
      </c>
    </row>
    <row r="23" spans="2:7" x14ac:dyDescent="0.45">
      <c r="B23" s="49">
        <f t="shared" si="3"/>
        <v>12</v>
      </c>
      <c r="C23" s="43" t="s">
        <v>18</v>
      </c>
      <c r="D23" s="44">
        <v>1</v>
      </c>
      <c r="E23" s="44" t="s">
        <v>22</v>
      </c>
      <c r="F23" s="45"/>
      <c r="G23" s="50">
        <f t="shared" si="2"/>
        <v>0</v>
      </c>
    </row>
    <row r="24" spans="2:7" x14ac:dyDescent="0.45">
      <c r="B24" s="49">
        <f t="shared" si="3"/>
        <v>13</v>
      </c>
      <c r="C24" s="43" t="s">
        <v>11</v>
      </c>
      <c r="D24" s="44">
        <v>1</v>
      </c>
      <c r="E24" s="44" t="s">
        <v>22</v>
      </c>
      <c r="F24" s="45"/>
      <c r="G24" s="50">
        <f t="shared" si="2"/>
        <v>0</v>
      </c>
    </row>
    <row r="25" spans="2:7" x14ac:dyDescent="0.45">
      <c r="B25" s="49">
        <f t="shared" si="3"/>
        <v>14</v>
      </c>
      <c r="C25" s="43" t="s">
        <v>12</v>
      </c>
      <c r="D25" s="44">
        <v>1</v>
      </c>
      <c r="E25" s="44" t="s">
        <v>22</v>
      </c>
      <c r="F25" s="45"/>
      <c r="G25" s="50">
        <f t="shared" si="2"/>
        <v>0</v>
      </c>
    </row>
    <row r="26" spans="2:7" x14ac:dyDescent="0.45">
      <c r="B26" s="49">
        <f t="shared" si="3"/>
        <v>15</v>
      </c>
      <c r="C26" s="43" t="s">
        <v>19</v>
      </c>
      <c r="D26" s="44">
        <v>1</v>
      </c>
      <c r="E26" s="44" t="s">
        <v>22</v>
      </c>
      <c r="F26" s="45"/>
      <c r="G26" s="50">
        <f t="shared" si="2"/>
        <v>0</v>
      </c>
    </row>
    <row r="27" spans="2:7" x14ac:dyDescent="0.45">
      <c r="B27" s="49">
        <f t="shared" si="3"/>
        <v>16</v>
      </c>
      <c r="C27" s="43" t="s">
        <v>14</v>
      </c>
      <c r="D27" s="44">
        <v>1</v>
      </c>
      <c r="E27" s="44" t="s">
        <v>15</v>
      </c>
      <c r="F27" s="45"/>
      <c r="G27" s="50">
        <f t="shared" si="2"/>
        <v>0</v>
      </c>
    </row>
    <row r="28" spans="2:7" x14ac:dyDescent="0.45">
      <c r="B28" s="31"/>
      <c r="C28" s="34" t="s">
        <v>83</v>
      </c>
      <c r="D28" s="33"/>
      <c r="E28" s="33"/>
      <c r="F28" s="32"/>
      <c r="G28" s="35">
        <f>SUM(G17:G27)</f>
        <v>0</v>
      </c>
    </row>
    <row r="29" spans="2:7" x14ac:dyDescent="0.45">
      <c r="B29" s="31"/>
      <c r="C29" s="34"/>
      <c r="D29" s="33"/>
      <c r="E29" s="33"/>
      <c r="F29" s="32"/>
      <c r="G29" s="35"/>
    </row>
    <row r="30" spans="2:7" x14ac:dyDescent="0.4">
      <c r="B30" s="61" t="s">
        <v>149</v>
      </c>
      <c r="C30" s="62"/>
      <c r="D30" s="62"/>
      <c r="E30" s="62"/>
      <c r="F30" s="62"/>
      <c r="G30" s="63"/>
    </row>
    <row r="31" spans="2:7" ht="87.65" customHeight="1" x14ac:dyDescent="0.45">
      <c r="B31" s="49"/>
      <c r="C31" s="64" t="s">
        <v>143</v>
      </c>
      <c r="D31" s="64"/>
      <c r="E31" s="64"/>
      <c r="F31" s="64"/>
      <c r="G31" s="65"/>
    </row>
    <row r="32" spans="2:7" x14ac:dyDescent="0.45">
      <c r="B32" s="49">
        <f>B27+1</f>
        <v>17</v>
      </c>
      <c r="C32" s="43" t="s">
        <v>95</v>
      </c>
      <c r="D32" s="52"/>
      <c r="E32" s="44" t="s">
        <v>8</v>
      </c>
      <c r="F32" s="45"/>
      <c r="G32" s="50">
        <f>D32*F32</f>
        <v>0</v>
      </c>
    </row>
    <row r="33" spans="2:7" x14ac:dyDescent="0.45">
      <c r="B33" s="49">
        <f>B32+1</f>
        <v>18</v>
      </c>
      <c r="C33" s="43" t="s">
        <v>118</v>
      </c>
      <c r="D33" s="52"/>
      <c r="E33" s="44" t="s">
        <v>8</v>
      </c>
      <c r="F33" s="45"/>
      <c r="G33" s="50">
        <f t="shared" ref="G33:G39" si="5">D33*F33</f>
        <v>0</v>
      </c>
    </row>
    <row r="34" spans="2:7" x14ac:dyDescent="0.45">
      <c r="B34" s="49">
        <f t="shared" ref="B34:B39" si="6">B33+1</f>
        <v>19</v>
      </c>
      <c r="C34" s="43" t="s">
        <v>85</v>
      </c>
      <c r="D34" s="44">
        <v>1</v>
      </c>
      <c r="E34" s="44" t="s">
        <v>8</v>
      </c>
      <c r="F34" s="45"/>
      <c r="G34" s="50">
        <f t="shared" si="5"/>
        <v>0</v>
      </c>
    </row>
    <row r="35" spans="2:7" x14ac:dyDescent="0.45">
      <c r="B35" s="49">
        <f t="shared" si="6"/>
        <v>20</v>
      </c>
      <c r="C35" s="43" t="s">
        <v>10</v>
      </c>
      <c r="D35" s="44">
        <v>1</v>
      </c>
      <c r="E35" s="44" t="s">
        <v>22</v>
      </c>
      <c r="F35" s="45"/>
      <c r="G35" s="50">
        <f t="shared" si="5"/>
        <v>0</v>
      </c>
    </row>
    <row r="36" spans="2:7" x14ac:dyDescent="0.45">
      <c r="B36" s="49">
        <f t="shared" si="6"/>
        <v>21</v>
      </c>
      <c r="C36" s="43" t="s">
        <v>11</v>
      </c>
      <c r="D36" s="44">
        <v>1</v>
      </c>
      <c r="E36" s="44" t="s">
        <v>22</v>
      </c>
      <c r="F36" s="45"/>
      <c r="G36" s="50">
        <f t="shared" si="5"/>
        <v>0</v>
      </c>
    </row>
    <row r="37" spans="2:7" x14ac:dyDescent="0.45">
      <c r="B37" s="49">
        <f t="shared" si="6"/>
        <v>22</v>
      </c>
      <c r="C37" s="43" t="s">
        <v>12</v>
      </c>
      <c r="D37" s="44">
        <v>1</v>
      </c>
      <c r="E37" s="44" t="s">
        <v>22</v>
      </c>
      <c r="F37" s="45"/>
      <c r="G37" s="50">
        <f t="shared" si="5"/>
        <v>0</v>
      </c>
    </row>
    <row r="38" spans="2:7" x14ac:dyDescent="0.45">
      <c r="B38" s="49">
        <f t="shared" si="6"/>
        <v>23</v>
      </c>
      <c r="C38" s="43" t="s">
        <v>13</v>
      </c>
      <c r="D38" s="44">
        <v>1</v>
      </c>
      <c r="E38" s="44" t="s">
        <v>22</v>
      </c>
      <c r="F38" s="45"/>
      <c r="G38" s="50">
        <f t="shared" si="5"/>
        <v>0</v>
      </c>
    </row>
    <row r="39" spans="2:7" x14ac:dyDescent="0.45">
      <c r="B39" s="49">
        <f t="shared" si="6"/>
        <v>24</v>
      </c>
      <c r="C39" s="43" t="s">
        <v>14</v>
      </c>
      <c r="D39" s="44">
        <v>1</v>
      </c>
      <c r="E39" s="44" t="s">
        <v>15</v>
      </c>
      <c r="F39" s="45"/>
      <c r="G39" s="50">
        <f t="shared" si="5"/>
        <v>0</v>
      </c>
    </row>
    <row r="40" spans="2:7" x14ac:dyDescent="0.45">
      <c r="B40" s="31"/>
      <c r="C40" s="34" t="s">
        <v>86</v>
      </c>
      <c r="D40" s="33"/>
      <c r="E40" s="33"/>
      <c r="F40" s="32"/>
      <c r="G40" s="35">
        <f>SUM(G32:G39)</f>
        <v>0</v>
      </c>
    </row>
    <row r="41" spans="2:7" x14ac:dyDescent="0.45">
      <c r="B41" s="31"/>
      <c r="C41" s="34"/>
      <c r="D41" s="33"/>
      <c r="E41" s="33"/>
      <c r="F41" s="32"/>
      <c r="G41" s="35"/>
    </row>
    <row r="42" spans="2:7" x14ac:dyDescent="0.4">
      <c r="B42" s="61" t="s">
        <v>150</v>
      </c>
      <c r="C42" s="62"/>
      <c r="D42" s="62"/>
      <c r="E42" s="62"/>
      <c r="F42" s="62"/>
      <c r="G42" s="63"/>
    </row>
    <row r="43" spans="2:7" ht="84" customHeight="1" x14ac:dyDescent="0.45">
      <c r="B43" s="49"/>
      <c r="C43" s="64" t="s">
        <v>144</v>
      </c>
      <c r="D43" s="64"/>
      <c r="E43" s="64"/>
      <c r="F43" s="64"/>
      <c r="G43" s="65"/>
    </row>
    <row r="44" spans="2:7" x14ac:dyDescent="0.45">
      <c r="B44" s="49">
        <f>B39+1</f>
        <v>25</v>
      </c>
      <c r="C44" s="43" t="s">
        <v>107</v>
      </c>
      <c r="D44" s="52"/>
      <c r="E44" s="44" t="s">
        <v>8</v>
      </c>
      <c r="F44" s="45"/>
      <c r="G44" s="50">
        <f>D44*F44</f>
        <v>0</v>
      </c>
    </row>
    <row r="45" spans="2:7" x14ac:dyDescent="0.45">
      <c r="B45" s="49">
        <f>B44+1</f>
        <v>26</v>
      </c>
      <c r="C45" s="43" t="s">
        <v>100</v>
      </c>
      <c r="D45" s="44">
        <v>1</v>
      </c>
      <c r="E45" s="44" t="s">
        <v>8</v>
      </c>
      <c r="F45" s="45"/>
      <c r="G45" s="50">
        <f>D45*F45</f>
        <v>0</v>
      </c>
    </row>
    <row r="46" spans="2:7" x14ac:dyDescent="0.45">
      <c r="B46" s="49">
        <f t="shared" ref="B46:B55" si="7">B45+1</f>
        <v>27</v>
      </c>
      <c r="C46" s="43" t="s">
        <v>121</v>
      </c>
      <c r="D46" s="54">
        <v>3</v>
      </c>
      <c r="E46" s="44" t="s">
        <v>8</v>
      </c>
      <c r="F46" s="45"/>
      <c r="G46" s="50">
        <f t="shared" ref="G46" si="8">D46*F46</f>
        <v>0</v>
      </c>
    </row>
    <row r="47" spans="2:7" x14ac:dyDescent="0.45">
      <c r="B47" s="49">
        <f t="shared" si="7"/>
        <v>28</v>
      </c>
      <c r="C47" s="43" t="s">
        <v>160</v>
      </c>
      <c r="D47" s="44">
        <v>2</v>
      </c>
      <c r="E47" s="44" t="s">
        <v>8</v>
      </c>
      <c r="F47" s="45"/>
      <c r="G47" s="50">
        <f t="shared" ref="G47:G49" si="9">D47*F47</f>
        <v>0</v>
      </c>
    </row>
    <row r="48" spans="2:7" x14ac:dyDescent="0.45">
      <c r="B48" s="49">
        <f t="shared" si="7"/>
        <v>29</v>
      </c>
      <c r="C48" s="43" t="s">
        <v>161</v>
      </c>
      <c r="D48" s="44">
        <v>1</v>
      </c>
      <c r="E48" s="44" t="s">
        <v>8</v>
      </c>
      <c r="F48" s="45"/>
      <c r="G48" s="50">
        <f t="shared" si="9"/>
        <v>0</v>
      </c>
    </row>
    <row r="49" spans="2:7" x14ac:dyDescent="0.45">
      <c r="B49" s="49">
        <f t="shared" si="7"/>
        <v>30</v>
      </c>
      <c r="C49" s="43" t="s">
        <v>159</v>
      </c>
      <c r="D49" s="44">
        <v>1</v>
      </c>
      <c r="E49" s="44" t="s">
        <v>8</v>
      </c>
      <c r="F49" s="45"/>
      <c r="G49" s="50">
        <f t="shared" si="9"/>
        <v>0</v>
      </c>
    </row>
    <row r="50" spans="2:7" x14ac:dyDescent="0.45">
      <c r="B50" s="49">
        <f t="shared" si="7"/>
        <v>31</v>
      </c>
      <c r="C50" s="43" t="s">
        <v>9</v>
      </c>
      <c r="D50" s="44">
        <v>1</v>
      </c>
      <c r="E50" s="44" t="s">
        <v>22</v>
      </c>
      <c r="F50" s="45"/>
      <c r="G50" s="50">
        <f t="shared" ref="G50" si="10">D50*F50</f>
        <v>0</v>
      </c>
    </row>
    <row r="51" spans="2:7" x14ac:dyDescent="0.45">
      <c r="B51" s="49">
        <f t="shared" si="7"/>
        <v>32</v>
      </c>
      <c r="C51" s="43" t="s">
        <v>10</v>
      </c>
      <c r="D51" s="44">
        <v>1</v>
      </c>
      <c r="E51" s="44" t="s">
        <v>22</v>
      </c>
      <c r="F51" s="45"/>
      <c r="G51" s="50">
        <f t="shared" ref="G51:G55" si="11">D51*F51</f>
        <v>0</v>
      </c>
    </row>
    <row r="52" spans="2:7" x14ac:dyDescent="0.45">
      <c r="B52" s="49">
        <f t="shared" si="7"/>
        <v>33</v>
      </c>
      <c r="C52" s="43" t="s">
        <v>11</v>
      </c>
      <c r="D52" s="44">
        <v>1</v>
      </c>
      <c r="E52" s="44" t="s">
        <v>22</v>
      </c>
      <c r="F52" s="45"/>
      <c r="G52" s="50">
        <f t="shared" si="11"/>
        <v>0</v>
      </c>
    </row>
    <row r="53" spans="2:7" x14ac:dyDescent="0.45">
      <c r="B53" s="49">
        <f t="shared" si="7"/>
        <v>34</v>
      </c>
      <c r="C53" s="43" t="s">
        <v>12</v>
      </c>
      <c r="D53" s="44">
        <v>1</v>
      </c>
      <c r="E53" s="44" t="s">
        <v>22</v>
      </c>
      <c r="F53" s="45"/>
      <c r="G53" s="50">
        <f t="shared" si="11"/>
        <v>0</v>
      </c>
    </row>
    <row r="54" spans="2:7" x14ac:dyDescent="0.45">
      <c r="B54" s="49">
        <f t="shared" si="7"/>
        <v>35</v>
      </c>
      <c r="C54" s="43" t="s">
        <v>19</v>
      </c>
      <c r="D54" s="44">
        <v>1</v>
      </c>
      <c r="E54" s="44" t="s">
        <v>22</v>
      </c>
      <c r="F54" s="45"/>
      <c r="G54" s="50">
        <f t="shared" si="11"/>
        <v>0</v>
      </c>
    </row>
    <row r="55" spans="2:7" x14ac:dyDescent="0.45">
      <c r="B55" s="49">
        <f t="shared" si="7"/>
        <v>36</v>
      </c>
      <c r="C55" s="43" t="s">
        <v>14</v>
      </c>
      <c r="D55" s="44">
        <v>1</v>
      </c>
      <c r="E55" s="44" t="s">
        <v>15</v>
      </c>
      <c r="F55" s="45"/>
      <c r="G55" s="50">
        <f t="shared" si="11"/>
        <v>0</v>
      </c>
    </row>
    <row r="56" spans="2:7" x14ac:dyDescent="0.45">
      <c r="B56" s="31"/>
      <c r="C56" s="34" t="s">
        <v>148</v>
      </c>
      <c r="D56" s="33"/>
      <c r="E56" s="33"/>
      <c r="F56" s="32"/>
      <c r="G56" s="35">
        <f>SUM(G44:G55)</f>
        <v>0</v>
      </c>
    </row>
    <row r="57" spans="2:7" x14ac:dyDescent="0.45">
      <c r="B57" s="31"/>
      <c r="C57" s="34"/>
      <c r="D57" s="33"/>
      <c r="E57" s="33"/>
      <c r="F57" s="32"/>
      <c r="G57" s="35"/>
    </row>
    <row r="58" spans="2:7" x14ac:dyDescent="0.4">
      <c r="B58" s="61" t="s">
        <v>87</v>
      </c>
      <c r="C58" s="62"/>
      <c r="D58" s="62"/>
      <c r="E58" s="62"/>
      <c r="F58" s="62"/>
      <c r="G58" s="63"/>
    </row>
    <row r="59" spans="2:7" ht="81.650000000000006" customHeight="1" x14ac:dyDescent="0.45">
      <c r="B59" s="49"/>
      <c r="C59" s="64" t="s">
        <v>145</v>
      </c>
      <c r="D59" s="64"/>
      <c r="E59" s="64"/>
      <c r="F59" s="64"/>
      <c r="G59" s="65"/>
    </row>
    <row r="60" spans="2:7" x14ac:dyDescent="0.45">
      <c r="B60" s="49">
        <f>B55+1</f>
        <v>37</v>
      </c>
      <c r="C60" s="43" t="s">
        <v>98</v>
      </c>
      <c r="D60" s="52"/>
      <c r="E60" s="44" t="s">
        <v>8</v>
      </c>
      <c r="F60" s="45"/>
      <c r="G60" s="50">
        <f>D60*F60</f>
        <v>0</v>
      </c>
    </row>
    <row r="61" spans="2:7" x14ac:dyDescent="0.45">
      <c r="B61" s="49">
        <f>B60+1</f>
        <v>38</v>
      </c>
      <c r="C61" s="43" t="s">
        <v>89</v>
      </c>
      <c r="D61" s="44">
        <v>1</v>
      </c>
      <c r="E61" s="44" t="s">
        <v>8</v>
      </c>
      <c r="F61" s="45"/>
      <c r="G61" s="50">
        <f t="shared" ref="G61:G68" si="12">D61*F61</f>
        <v>0</v>
      </c>
    </row>
    <row r="62" spans="2:7" x14ac:dyDescent="0.45">
      <c r="B62" s="49">
        <f t="shared" ref="B62:B68" si="13">B61+1</f>
        <v>39</v>
      </c>
      <c r="C62" s="43" t="s">
        <v>16</v>
      </c>
      <c r="D62" s="44">
        <v>1</v>
      </c>
      <c r="E62" s="44" t="s">
        <v>8</v>
      </c>
      <c r="F62" s="45"/>
      <c r="G62" s="50">
        <f t="shared" si="12"/>
        <v>0</v>
      </c>
    </row>
    <row r="63" spans="2:7" x14ac:dyDescent="0.45">
      <c r="B63" s="49">
        <f t="shared" si="13"/>
        <v>40</v>
      </c>
      <c r="C63" s="43" t="s">
        <v>17</v>
      </c>
      <c r="D63" s="44">
        <v>1</v>
      </c>
      <c r="E63" s="44" t="s">
        <v>22</v>
      </c>
      <c r="F63" s="45"/>
      <c r="G63" s="50">
        <f t="shared" si="12"/>
        <v>0</v>
      </c>
    </row>
    <row r="64" spans="2:7" x14ac:dyDescent="0.45">
      <c r="B64" s="49">
        <f t="shared" si="13"/>
        <v>41</v>
      </c>
      <c r="C64" s="43" t="s">
        <v>10</v>
      </c>
      <c r="D64" s="44">
        <v>1</v>
      </c>
      <c r="E64" s="44" t="s">
        <v>22</v>
      </c>
      <c r="F64" s="45"/>
      <c r="G64" s="50">
        <f t="shared" si="12"/>
        <v>0</v>
      </c>
    </row>
    <row r="65" spans="2:7" x14ac:dyDescent="0.45">
      <c r="B65" s="49">
        <f t="shared" si="13"/>
        <v>42</v>
      </c>
      <c r="C65" s="43" t="s">
        <v>11</v>
      </c>
      <c r="D65" s="44">
        <v>1</v>
      </c>
      <c r="E65" s="44" t="s">
        <v>22</v>
      </c>
      <c r="F65" s="45"/>
      <c r="G65" s="50">
        <f t="shared" si="12"/>
        <v>0</v>
      </c>
    </row>
    <row r="66" spans="2:7" x14ac:dyDescent="0.45">
      <c r="B66" s="49">
        <f t="shared" si="13"/>
        <v>43</v>
      </c>
      <c r="C66" s="43" t="s">
        <v>12</v>
      </c>
      <c r="D66" s="44">
        <v>1</v>
      </c>
      <c r="E66" s="44" t="s">
        <v>22</v>
      </c>
      <c r="F66" s="45"/>
      <c r="G66" s="50">
        <f t="shared" si="12"/>
        <v>0</v>
      </c>
    </row>
    <row r="67" spans="2:7" x14ac:dyDescent="0.45">
      <c r="B67" s="49">
        <f t="shared" si="13"/>
        <v>44</v>
      </c>
      <c r="C67" s="43" t="s">
        <v>13</v>
      </c>
      <c r="D67" s="44">
        <v>1</v>
      </c>
      <c r="E67" s="44" t="s">
        <v>22</v>
      </c>
      <c r="F67" s="45"/>
      <c r="G67" s="50">
        <f t="shared" si="12"/>
        <v>0</v>
      </c>
    </row>
    <row r="68" spans="2:7" x14ac:dyDescent="0.45">
      <c r="B68" s="49">
        <f t="shared" si="13"/>
        <v>45</v>
      </c>
      <c r="C68" s="43" t="s">
        <v>14</v>
      </c>
      <c r="D68" s="44">
        <v>1</v>
      </c>
      <c r="E68" s="44" t="s">
        <v>15</v>
      </c>
      <c r="F68" s="45"/>
      <c r="G68" s="50">
        <f t="shared" si="12"/>
        <v>0</v>
      </c>
    </row>
    <row r="69" spans="2:7" x14ac:dyDescent="0.45">
      <c r="B69" s="31"/>
      <c r="C69" s="34" t="s">
        <v>88</v>
      </c>
      <c r="D69" s="33"/>
      <c r="E69" s="33"/>
      <c r="F69" s="32"/>
      <c r="G69" s="35">
        <f>SUM(G60:G68)</f>
        <v>0</v>
      </c>
    </row>
    <row r="70" spans="2:7" x14ac:dyDescent="0.45">
      <c r="B70" s="31"/>
      <c r="C70" s="32"/>
      <c r="D70" s="33"/>
      <c r="E70" s="33"/>
      <c r="F70" s="32"/>
      <c r="G70" s="37"/>
    </row>
    <row r="71" spans="2:7" x14ac:dyDescent="0.4">
      <c r="B71" s="61" t="s">
        <v>90</v>
      </c>
      <c r="C71" s="62"/>
      <c r="D71" s="62"/>
      <c r="E71" s="62"/>
      <c r="F71" s="62"/>
      <c r="G71" s="63"/>
    </row>
    <row r="72" spans="2:7" ht="84" customHeight="1" x14ac:dyDescent="0.45">
      <c r="B72" s="49"/>
      <c r="C72" s="64" t="s">
        <v>133</v>
      </c>
      <c r="D72" s="64"/>
      <c r="E72" s="64"/>
      <c r="F72" s="64"/>
      <c r="G72" s="65"/>
    </row>
    <row r="73" spans="2:7" x14ac:dyDescent="0.45">
      <c r="B73" s="49">
        <f>B68+1</f>
        <v>46</v>
      </c>
      <c r="C73" s="43" t="s">
        <v>95</v>
      </c>
      <c r="D73" s="52"/>
      <c r="E73" s="44" t="s">
        <v>8</v>
      </c>
      <c r="F73" s="45"/>
      <c r="G73" s="50">
        <f>D73*F73</f>
        <v>0</v>
      </c>
    </row>
    <row r="74" spans="2:7" x14ac:dyDescent="0.45">
      <c r="B74" s="49">
        <f>B73+1</f>
        <v>47</v>
      </c>
      <c r="C74" s="43" t="s">
        <v>106</v>
      </c>
      <c r="D74" s="44">
        <v>1</v>
      </c>
      <c r="E74" s="44" t="s">
        <v>8</v>
      </c>
      <c r="F74" s="45"/>
      <c r="G74" s="50">
        <f t="shared" ref="G74:G80" si="14">D74*F74</f>
        <v>0</v>
      </c>
    </row>
    <row r="75" spans="2:7" x14ac:dyDescent="0.45">
      <c r="B75" s="49">
        <f t="shared" ref="B75:B80" si="15">B74+1</f>
        <v>48</v>
      </c>
      <c r="C75" s="43" t="s">
        <v>17</v>
      </c>
      <c r="D75" s="44">
        <v>1</v>
      </c>
      <c r="E75" s="44" t="s">
        <v>22</v>
      </c>
      <c r="F75" s="45"/>
      <c r="G75" s="50">
        <f t="shared" si="14"/>
        <v>0</v>
      </c>
    </row>
    <row r="76" spans="2:7" x14ac:dyDescent="0.45">
      <c r="B76" s="49">
        <f t="shared" si="15"/>
        <v>49</v>
      </c>
      <c r="C76" s="43" t="s">
        <v>18</v>
      </c>
      <c r="D76" s="44">
        <v>1</v>
      </c>
      <c r="E76" s="44" t="s">
        <v>22</v>
      </c>
      <c r="F76" s="45"/>
      <c r="G76" s="50">
        <f t="shared" si="14"/>
        <v>0</v>
      </c>
    </row>
    <row r="77" spans="2:7" x14ac:dyDescent="0.45">
      <c r="B77" s="49">
        <f t="shared" si="15"/>
        <v>50</v>
      </c>
      <c r="C77" s="43" t="s">
        <v>11</v>
      </c>
      <c r="D77" s="44">
        <v>1</v>
      </c>
      <c r="E77" s="44" t="s">
        <v>22</v>
      </c>
      <c r="F77" s="45"/>
      <c r="G77" s="50">
        <f t="shared" si="14"/>
        <v>0</v>
      </c>
    </row>
    <row r="78" spans="2:7" x14ac:dyDescent="0.45">
      <c r="B78" s="49">
        <f t="shared" si="15"/>
        <v>51</v>
      </c>
      <c r="C78" s="43" t="s">
        <v>12</v>
      </c>
      <c r="D78" s="44">
        <v>1</v>
      </c>
      <c r="E78" s="44" t="s">
        <v>22</v>
      </c>
      <c r="F78" s="45"/>
      <c r="G78" s="50">
        <f t="shared" si="14"/>
        <v>0</v>
      </c>
    </row>
    <row r="79" spans="2:7" x14ac:dyDescent="0.45">
      <c r="B79" s="49">
        <f t="shared" si="15"/>
        <v>52</v>
      </c>
      <c r="C79" s="43" t="s">
        <v>13</v>
      </c>
      <c r="D79" s="44">
        <v>1</v>
      </c>
      <c r="E79" s="44" t="s">
        <v>22</v>
      </c>
      <c r="F79" s="45"/>
      <c r="G79" s="50">
        <f t="shared" si="14"/>
        <v>0</v>
      </c>
    </row>
    <row r="80" spans="2:7" x14ac:dyDescent="0.45">
      <c r="B80" s="49">
        <f t="shared" si="15"/>
        <v>53</v>
      </c>
      <c r="C80" s="43" t="s">
        <v>14</v>
      </c>
      <c r="D80" s="44">
        <v>1</v>
      </c>
      <c r="E80" s="44" t="s">
        <v>15</v>
      </c>
      <c r="F80" s="45"/>
      <c r="G80" s="50">
        <f t="shared" si="14"/>
        <v>0</v>
      </c>
    </row>
    <row r="81" spans="2:7" x14ac:dyDescent="0.45">
      <c r="B81" s="31"/>
      <c r="C81" s="34" t="s">
        <v>91</v>
      </c>
      <c r="D81" s="33"/>
      <c r="E81" s="33"/>
      <c r="F81" s="32"/>
      <c r="G81" s="35">
        <f>SUM(G73:G80)</f>
        <v>0</v>
      </c>
    </row>
    <row r="82" spans="2:7" x14ac:dyDescent="0.45">
      <c r="B82" s="31"/>
      <c r="C82" s="32"/>
      <c r="D82" s="33"/>
      <c r="E82" s="33"/>
      <c r="F82" s="32"/>
      <c r="G82" s="37"/>
    </row>
    <row r="83" spans="2:7" x14ac:dyDescent="0.4">
      <c r="B83" s="73" t="s">
        <v>92</v>
      </c>
      <c r="C83" s="62"/>
      <c r="D83" s="62"/>
      <c r="E83" s="62"/>
      <c r="F83" s="62"/>
      <c r="G83" s="63"/>
    </row>
    <row r="84" spans="2:7" ht="87.65" customHeight="1" x14ac:dyDescent="0.45">
      <c r="B84" s="49"/>
      <c r="C84" s="64" t="s">
        <v>143</v>
      </c>
      <c r="D84" s="64"/>
      <c r="E84" s="64"/>
      <c r="F84" s="64"/>
      <c r="G84" s="65"/>
    </row>
    <row r="85" spans="2:7" x14ac:dyDescent="0.45">
      <c r="B85" s="49">
        <f>B80+1</f>
        <v>54</v>
      </c>
      <c r="C85" s="43" t="s">
        <v>95</v>
      </c>
      <c r="D85" s="52"/>
      <c r="E85" s="44" t="s">
        <v>8</v>
      </c>
      <c r="F85" s="45"/>
      <c r="G85" s="50">
        <f>D85*F85</f>
        <v>0</v>
      </c>
    </row>
    <row r="86" spans="2:7" x14ac:dyDescent="0.45">
      <c r="B86" s="49">
        <f>B85+1</f>
        <v>55</v>
      </c>
      <c r="C86" s="43" t="s">
        <v>100</v>
      </c>
      <c r="D86" s="44">
        <v>2</v>
      </c>
      <c r="E86" s="44" t="s">
        <v>8</v>
      </c>
      <c r="F86" s="45"/>
      <c r="G86" s="50">
        <f t="shared" ref="G86:G91" si="16">D86*F86</f>
        <v>0</v>
      </c>
    </row>
    <row r="87" spans="2:7" x14ac:dyDescent="0.45">
      <c r="B87" s="49">
        <f>B86+1</f>
        <v>56</v>
      </c>
      <c r="C87" s="43" t="s">
        <v>17</v>
      </c>
      <c r="D87" s="44">
        <v>1</v>
      </c>
      <c r="E87" s="44" t="s">
        <v>22</v>
      </c>
      <c r="F87" s="45"/>
      <c r="G87" s="50">
        <f t="shared" si="16"/>
        <v>0</v>
      </c>
    </row>
    <row r="88" spans="2:7" x14ac:dyDescent="0.45">
      <c r="B88" s="49">
        <f t="shared" ref="B88:B91" si="17">B87+1</f>
        <v>57</v>
      </c>
      <c r="C88" s="43" t="s">
        <v>10</v>
      </c>
      <c r="D88" s="44">
        <v>1</v>
      </c>
      <c r="E88" s="44" t="s">
        <v>22</v>
      </c>
      <c r="F88" s="45"/>
      <c r="G88" s="50">
        <f t="shared" si="16"/>
        <v>0</v>
      </c>
    </row>
    <row r="89" spans="2:7" x14ac:dyDescent="0.45">
      <c r="B89" s="49">
        <f>B88+1</f>
        <v>58</v>
      </c>
      <c r="C89" s="43" t="s">
        <v>12</v>
      </c>
      <c r="D89" s="44">
        <v>1</v>
      </c>
      <c r="E89" s="44" t="s">
        <v>22</v>
      </c>
      <c r="F89" s="45"/>
      <c r="G89" s="50">
        <f t="shared" si="16"/>
        <v>0</v>
      </c>
    </row>
    <row r="90" spans="2:7" x14ac:dyDescent="0.45">
      <c r="B90" s="49">
        <f t="shared" si="17"/>
        <v>59</v>
      </c>
      <c r="C90" s="43" t="s">
        <v>19</v>
      </c>
      <c r="D90" s="44">
        <v>1</v>
      </c>
      <c r="E90" s="44" t="s">
        <v>22</v>
      </c>
      <c r="F90" s="45"/>
      <c r="G90" s="50">
        <f t="shared" si="16"/>
        <v>0</v>
      </c>
    </row>
    <row r="91" spans="2:7" x14ac:dyDescent="0.45">
      <c r="B91" s="49">
        <f t="shared" si="17"/>
        <v>60</v>
      </c>
      <c r="C91" s="43" t="s">
        <v>14</v>
      </c>
      <c r="D91" s="44">
        <v>1</v>
      </c>
      <c r="E91" s="44" t="s">
        <v>15</v>
      </c>
      <c r="F91" s="45"/>
      <c r="G91" s="50">
        <f t="shared" si="16"/>
        <v>0</v>
      </c>
    </row>
    <row r="92" spans="2:7" x14ac:dyDescent="0.45">
      <c r="B92" s="31"/>
      <c r="C92" s="34" t="s">
        <v>93</v>
      </c>
      <c r="D92" s="33"/>
      <c r="E92" s="33"/>
      <c r="F92" s="32"/>
      <c r="G92" s="35">
        <f>SUM(G85:G91)</f>
        <v>0</v>
      </c>
    </row>
    <row r="93" spans="2:7" x14ac:dyDescent="0.45">
      <c r="B93" s="31"/>
      <c r="C93" s="34"/>
      <c r="D93" s="33"/>
      <c r="E93" s="33"/>
      <c r="F93" s="32"/>
      <c r="G93" s="35"/>
    </row>
    <row r="94" spans="2:7" x14ac:dyDescent="0.4">
      <c r="B94" s="61" t="s">
        <v>104</v>
      </c>
      <c r="C94" s="62"/>
      <c r="D94" s="62"/>
      <c r="E94" s="62"/>
      <c r="F94" s="62"/>
      <c r="G94" s="63"/>
    </row>
    <row r="95" spans="2:7" ht="84" customHeight="1" x14ac:dyDescent="0.45">
      <c r="B95" s="49"/>
      <c r="C95" s="64" t="s">
        <v>146</v>
      </c>
      <c r="D95" s="64"/>
      <c r="E95" s="64"/>
      <c r="F95" s="64"/>
      <c r="G95" s="65"/>
    </row>
    <row r="96" spans="2:7" x14ac:dyDescent="0.45">
      <c r="B96" s="49">
        <f>B91+1</f>
        <v>61</v>
      </c>
      <c r="C96" s="43" t="s">
        <v>95</v>
      </c>
      <c r="D96" s="52"/>
      <c r="E96" s="44" t="s">
        <v>8</v>
      </c>
      <c r="F96" s="45"/>
      <c r="G96" s="50">
        <f>D96*F96</f>
        <v>0</v>
      </c>
    </row>
    <row r="97" spans="2:7" x14ac:dyDescent="0.45">
      <c r="B97" s="49">
        <f>B96+1</f>
        <v>62</v>
      </c>
      <c r="C97" s="43" t="s">
        <v>105</v>
      </c>
      <c r="D97" s="44">
        <v>1</v>
      </c>
      <c r="E97" s="44" t="s">
        <v>8</v>
      </c>
      <c r="F97" s="45"/>
      <c r="G97" s="50">
        <f t="shared" ref="G97:G104" si="18">D97*F97</f>
        <v>0</v>
      </c>
    </row>
    <row r="98" spans="2:7" x14ac:dyDescent="0.45">
      <c r="B98" s="49">
        <f t="shared" ref="B98:B104" si="19">B97+1</f>
        <v>63</v>
      </c>
      <c r="C98" s="43" t="s">
        <v>17</v>
      </c>
      <c r="D98" s="44">
        <v>1</v>
      </c>
      <c r="E98" s="44" t="s">
        <v>22</v>
      </c>
      <c r="F98" s="45"/>
      <c r="G98" s="50">
        <f>D98*F98</f>
        <v>0</v>
      </c>
    </row>
    <row r="99" spans="2:7" x14ac:dyDescent="0.45">
      <c r="B99" s="49">
        <v>64</v>
      </c>
      <c r="C99" s="43" t="s">
        <v>162</v>
      </c>
      <c r="D99" s="44">
        <v>1</v>
      </c>
      <c r="E99" s="44" t="s">
        <v>22</v>
      </c>
      <c r="F99" s="45"/>
      <c r="G99" s="50">
        <f t="shared" ref="G99" si="20">D99*F99</f>
        <v>0</v>
      </c>
    </row>
    <row r="100" spans="2:7" x14ac:dyDescent="0.45">
      <c r="B100" s="49">
        <v>65</v>
      </c>
      <c r="C100" s="43" t="s">
        <v>18</v>
      </c>
      <c r="D100" s="44">
        <v>1</v>
      </c>
      <c r="E100" s="44" t="s">
        <v>22</v>
      </c>
      <c r="F100" s="45"/>
      <c r="G100" s="50">
        <f t="shared" si="18"/>
        <v>0</v>
      </c>
    </row>
    <row r="101" spans="2:7" x14ac:dyDescent="0.45">
      <c r="B101" s="49">
        <f t="shared" si="19"/>
        <v>66</v>
      </c>
      <c r="C101" s="43" t="s">
        <v>11</v>
      </c>
      <c r="D101" s="44">
        <v>1</v>
      </c>
      <c r="E101" s="44" t="s">
        <v>22</v>
      </c>
      <c r="F101" s="45"/>
      <c r="G101" s="50">
        <f t="shared" si="18"/>
        <v>0</v>
      </c>
    </row>
    <row r="102" spans="2:7" x14ac:dyDescent="0.45">
      <c r="B102" s="49">
        <f t="shared" si="19"/>
        <v>67</v>
      </c>
      <c r="C102" s="43" t="s">
        <v>12</v>
      </c>
      <c r="D102" s="44">
        <v>1</v>
      </c>
      <c r="E102" s="44" t="s">
        <v>22</v>
      </c>
      <c r="F102" s="45"/>
      <c r="G102" s="50">
        <f t="shared" si="18"/>
        <v>0</v>
      </c>
    </row>
    <row r="103" spans="2:7" x14ac:dyDescent="0.45">
      <c r="B103" s="49">
        <f t="shared" si="19"/>
        <v>68</v>
      </c>
      <c r="C103" s="43" t="s">
        <v>13</v>
      </c>
      <c r="D103" s="44">
        <v>1</v>
      </c>
      <c r="E103" s="44" t="s">
        <v>22</v>
      </c>
      <c r="F103" s="45"/>
      <c r="G103" s="50">
        <f t="shared" si="18"/>
        <v>0</v>
      </c>
    </row>
    <row r="104" spans="2:7" x14ac:dyDescent="0.45">
      <c r="B104" s="49">
        <f t="shared" si="19"/>
        <v>69</v>
      </c>
      <c r="C104" s="43" t="s">
        <v>14</v>
      </c>
      <c r="D104" s="44">
        <v>1</v>
      </c>
      <c r="E104" s="44" t="s">
        <v>15</v>
      </c>
      <c r="F104" s="45"/>
      <c r="G104" s="50">
        <f t="shared" si="18"/>
        <v>0</v>
      </c>
    </row>
    <row r="105" spans="2:7" x14ac:dyDescent="0.45">
      <c r="B105" s="31"/>
      <c r="C105" s="34" t="s">
        <v>147</v>
      </c>
      <c r="D105" s="33"/>
      <c r="E105" s="33"/>
      <c r="F105" s="32"/>
      <c r="G105" s="35">
        <f>SUM(G96:G104)</f>
        <v>0</v>
      </c>
    </row>
    <row r="106" spans="2:7" x14ac:dyDescent="0.45">
      <c r="B106" s="31"/>
      <c r="C106" s="32"/>
      <c r="D106" s="33"/>
      <c r="E106" s="33"/>
      <c r="F106" s="32"/>
      <c r="G106" s="37"/>
    </row>
    <row r="107" spans="2:7" ht="17.5" thickBot="1" x14ac:dyDescent="0.5">
      <c r="B107" s="38"/>
      <c r="C107" s="39"/>
      <c r="D107" s="40"/>
      <c r="E107" s="40"/>
      <c r="F107" s="41" t="s">
        <v>21</v>
      </c>
      <c r="G107" s="42">
        <f>G13+G28+G40+G56+G69+G81+G92+G105</f>
        <v>0</v>
      </c>
    </row>
  </sheetData>
  <sheetProtection algorithmName="SHA-512" hashValue="5z1sqXDLFljGA5DpjTJtAzxZDgJZq3tugtI/9gsXhfQY2ACn7XvXifmP/iN7AtBUpdzDZbeebwNoXNW5/erUWA==" saltValue="Hhbw3CpYWoV/4dDuTKEe+Q==" spinCount="100000" sheet="1" selectLockedCells="1"/>
  <mergeCells count="18">
    <mergeCell ref="B71:G71"/>
    <mergeCell ref="B2:G3"/>
    <mergeCell ref="B6:G6"/>
    <mergeCell ref="C7:G7"/>
    <mergeCell ref="B15:G15"/>
    <mergeCell ref="C16:G16"/>
    <mergeCell ref="B30:G30"/>
    <mergeCell ref="C31:G31"/>
    <mergeCell ref="B42:G42"/>
    <mergeCell ref="C43:G43"/>
    <mergeCell ref="B58:G58"/>
    <mergeCell ref="C59:G59"/>
    <mergeCell ref="B4:G4"/>
    <mergeCell ref="B94:G94"/>
    <mergeCell ref="C95:G95"/>
    <mergeCell ref="C72:G72"/>
    <mergeCell ref="B83:G83"/>
    <mergeCell ref="C84:G84"/>
  </mergeCells>
  <pageMargins left="0.7" right="0.7" top="0.75" bottom="0.75" header="0.3" footer="0.3"/>
  <pageSetup scale="64" orientation="portrait" horizontalDpi="1200" verticalDpi="1200" r:id="rId1"/>
  <rowBreaks count="2" manualBreakCount="2">
    <brk id="40" max="16383" man="1"/>
    <brk id="81"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4238CD823CFE46938F590C74EBC2FD" ma:contentTypeVersion="17" ma:contentTypeDescription="Create a new document." ma:contentTypeScope="" ma:versionID="7124a42364e23519747fe7d6e4839ed9">
  <xsd:schema xmlns:xsd="http://www.w3.org/2001/XMLSchema" xmlns:xs="http://www.w3.org/2001/XMLSchema" xmlns:p="http://schemas.microsoft.com/office/2006/metadata/properties" xmlns:ns2="9175687e-07de-47fa-9f28-c0a8a1cdbda6" xmlns:ns3="3e807414-27c0-45a6-b433-acebfaf4a793" targetNamespace="http://schemas.microsoft.com/office/2006/metadata/properties" ma:root="true" ma:fieldsID="79c3322be8a0fa7adabb8ed2903d5e34" ns2:_="" ns3:_="">
    <xsd:import namespace="9175687e-07de-47fa-9f28-c0a8a1cdbda6"/>
    <xsd:import namespace="3e807414-27c0-45a6-b433-acebfaf4a79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75687e-07de-47fa-9f28-c0a8a1cdbd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d5a56c7-f1d0-44e9-8a4b-bcb2ade2c2dd"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807414-27c0-45a6-b433-acebfaf4a79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8fe0ed63-ea3d-4840-8f47-6e202bd72597}" ma:internalName="TaxCatchAll" ma:showField="CatchAllData" ma:web="3e807414-27c0-45a6-b433-acebfaf4a7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e807414-27c0-45a6-b433-acebfaf4a793" xsi:nil="true"/>
    <lcf76f155ced4ddcb4097134ff3c332f xmlns="9175687e-07de-47fa-9f28-c0a8a1cdbda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8631498-6955-4ACF-9EC7-224730BFC6F3}">
  <ds:schemaRefs>
    <ds:schemaRef ds:uri="http://schemas.microsoft.com/sharepoint/v3/contenttype/forms"/>
  </ds:schemaRefs>
</ds:datastoreItem>
</file>

<file path=customXml/itemProps2.xml><?xml version="1.0" encoding="utf-8"?>
<ds:datastoreItem xmlns:ds="http://schemas.openxmlformats.org/officeDocument/2006/customXml" ds:itemID="{CEC10EEB-E37B-445E-8F5E-F83D48A3FB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75687e-07de-47fa-9f28-c0a8a1cdbda6"/>
    <ds:schemaRef ds:uri="3e807414-27c0-45a6-b433-acebfaf4a7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897DEE-9BFC-487F-A185-60E0BE5169EC}">
  <ds:schemaRefs>
    <ds:schemaRef ds:uri="3e807414-27c0-45a6-b433-acebfaf4a793"/>
    <ds:schemaRef ds:uri="http://purl.org/dc/dcmitype/"/>
    <ds:schemaRef ds:uri="http://www.w3.org/XML/1998/namespace"/>
    <ds:schemaRef ds:uri="http://schemas.microsoft.com/office/2006/documentManagement/types"/>
    <ds:schemaRef ds:uri="http://purl.org/dc/elements/1.1/"/>
    <ds:schemaRef ds:uri="http://purl.org/dc/terms/"/>
    <ds:schemaRef ds:uri="http://schemas.microsoft.com/office/2006/metadata/properties"/>
    <ds:schemaRef ds:uri="http://schemas.microsoft.com/office/infopath/2007/PartnerControls"/>
    <ds:schemaRef ds:uri="http://schemas.openxmlformats.org/package/2006/metadata/core-properties"/>
    <ds:schemaRef ds:uri="9175687e-07de-47fa-9f28-c0a8a1cdbda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vt:lpstr>
      <vt:lpstr>Local Communities - LED Lamps</vt:lpstr>
      <vt:lpstr>Batch 4 MSMEs - Aley BOQ</vt:lpstr>
      <vt:lpstr>Batch 4 MSMEs - Chouf BOQ</vt:lpstr>
      <vt:lpstr>Batch 4 MSMEs - Zahle BOQ</vt:lpstr>
      <vt:lpstr>COVER!Print_Area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MOHAMAD DARWISH</dc:creator>
  <cp:keywords/>
  <dc:description/>
  <cp:lastModifiedBy>LCEC</cp:lastModifiedBy>
  <cp:revision/>
  <cp:lastPrinted>2026-02-11T10:50:10Z</cp:lastPrinted>
  <dcterms:created xsi:type="dcterms:W3CDTF">2000-03-20T19:55:13Z</dcterms:created>
  <dcterms:modified xsi:type="dcterms:W3CDTF">2026-02-11T13:50:18Z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0x0101007A4238CD823CFE46938F590C74EBC2FD</vt:lpwstr>
  </property>
  <property fmtid="{D5CDD505-2E9C-101B-9397-08002B2CF9AE}" pid="3" name="MediaServiceImageTags">
    <vt:lpwstr/>
  </property>
</Properties>
</file>